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nadovo\Takmicenje 2020,2021\Okruzno\"/>
    </mc:Choice>
  </mc:AlternateContent>
  <bookViews>
    <workbookView xWindow="120" yWindow="45" windowWidth="15480" windowHeight="9975" activeTab="3"/>
  </bookViews>
  <sheets>
    <sheet name="1A" sheetId="1" r:id="rId1"/>
    <sheet name="1B" sheetId="2" r:id="rId2"/>
    <sheet name="2A" sheetId="3" r:id="rId3"/>
    <sheet name="2B" sheetId="4" r:id="rId4"/>
    <sheet name="3A" sheetId="5" r:id="rId5"/>
    <sheet name="3B" sheetId="6" r:id="rId6"/>
    <sheet name="4A" sheetId="7" r:id="rId7"/>
    <sheet name="4B" sheetId="8" r:id="rId8"/>
  </sheets>
  <definedNames>
    <definedName name="_xlnm._FilterDatabase" localSheetId="0" hidden="1">'1A'!$A$3:$M$3</definedName>
    <definedName name="_xlnm._FilterDatabase" localSheetId="1" hidden="1">'1B'!$A$2:$M$2</definedName>
    <definedName name="_xlnm._FilterDatabase" localSheetId="3" hidden="1">'2B'!$A$2:$M$2</definedName>
    <definedName name="_xlnm._FilterDatabase" localSheetId="5" hidden="1">'3B'!$A$2:$M$2</definedName>
    <definedName name="_xlnm._FilterDatabase" localSheetId="6" hidden="1">'4A'!$A$2:$N$2</definedName>
    <definedName name="_xlnm._FilterDatabase" localSheetId="7" hidden="1">'4B'!$A$2:$M$2</definedName>
    <definedName name="_xlnm.Print_Area" localSheetId="4">'3A'!$A$1:$M$4</definedName>
  </definedNames>
  <calcPr calcId="162913"/>
</workbook>
</file>

<file path=xl/calcChain.xml><?xml version="1.0" encoding="utf-8"?>
<calcChain xmlns="http://schemas.openxmlformats.org/spreadsheetml/2006/main">
  <c r="Q4" i="3" l="1"/>
  <c r="Q5" i="3"/>
  <c r="Q6" i="3"/>
  <c r="Q7" i="3"/>
  <c r="Q8" i="3"/>
  <c r="Q3" i="3"/>
  <c r="Q5" i="5" l="1"/>
  <c r="Q6" i="5"/>
  <c r="Q3" i="5"/>
  <c r="P4" i="7"/>
  <c r="P3" i="7"/>
  <c r="M7" i="1" l="1"/>
  <c r="P7" i="1" s="1"/>
  <c r="M6" i="1"/>
  <c r="P6" i="1" s="1"/>
  <c r="M4" i="1"/>
  <c r="M5" i="1"/>
  <c r="M3" i="1"/>
  <c r="P3" i="1" s="1"/>
  <c r="M8" i="3"/>
  <c r="M7" i="3"/>
  <c r="M6" i="3"/>
  <c r="M5" i="3"/>
  <c r="M4" i="3"/>
  <c r="M3" i="3"/>
  <c r="M6" i="5"/>
  <c r="M5" i="5"/>
  <c r="M4" i="5"/>
  <c r="Q4" i="5" s="1"/>
  <c r="M3" i="5"/>
  <c r="M5" i="7"/>
  <c r="P5" i="7" s="1"/>
  <c r="M4" i="7"/>
  <c r="M3" i="7"/>
  <c r="M12" i="8"/>
  <c r="M9" i="8"/>
  <c r="M11" i="8"/>
  <c r="M10" i="8"/>
  <c r="M8" i="8"/>
  <c r="M7" i="8"/>
  <c r="M6" i="8"/>
  <c r="M5" i="8"/>
  <c r="M4" i="8"/>
  <c r="M3" i="8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  <c r="M3" i="6"/>
  <c r="M15" i="4"/>
  <c r="M14" i="4"/>
  <c r="M13" i="4"/>
  <c r="M12" i="4"/>
  <c r="M11" i="4"/>
  <c r="M10" i="4"/>
  <c r="M9" i="4"/>
  <c r="M8" i="4"/>
  <c r="M7" i="4"/>
  <c r="M6" i="4"/>
  <c r="M5" i="4"/>
  <c r="M4" i="4"/>
  <c r="M3" i="4"/>
  <c r="M12" i="2"/>
  <c r="M11" i="2"/>
  <c r="M10" i="2"/>
  <c r="M9" i="2"/>
  <c r="M8" i="2"/>
  <c r="M7" i="2"/>
  <c r="M6" i="2"/>
  <c r="M5" i="2"/>
  <c r="M4" i="2"/>
  <c r="M3" i="2"/>
  <c r="P5" i="1" l="1"/>
  <c r="P4" i="1"/>
</calcChain>
</file>

<file path=xl/sharedStrings.xml><?xml version="1.0" encoding="utf-8"?>
<sst xmlns="http://schemas.openxmlformats.org/spreadsheetml/2006/main" count="386" uniqueCount="105">
  <si>
    <t>шифра такмичара</t>
  </si>
  <si>
    <t>1.з.</t>
  </si>
  <si>
    <t>2.з.</t>
  </si>
  <si>
    <t>3.з.</t>
  </si>
  <si>
    <t>4.з.</t>
  </si>
  <si>
    <t>5.з.</t>
  </si>
  <si>
    <t>∑</t>
  </si>
  <si>
    <t>А</t>
  </si>
  <si>
    <t>Б</t>
  </si>
  <si>
    <t>ПРВИ РАЗРЕД - Б КАТЕГОРИЈА</t>
  </si>
  <si>
    <t>ПРВИ РАЗРЕД - А КАТЕГОРИЈА</t>
  </si>
  <si>
    <t>ДРУГИ РАЗРЕД - А КАТЕГОРИЈА</t>
  </si>
  <si>
    <t>ДРУГИ РАЗРЕД - Б КАТЕГОРИЈА</t>
  </si>
  <si>
    <t>ТРЕЋИ РАЗРЕД - А КАТЕГОРИЈА</t>
  </si>
  <si>
    <t>ТРЕЋИ РАЗРЕД - Б КАТЕГОРИЈА</t>
  </si>
  <si>
    <t>ЧЕТВРТИ РАЗРЕД - А КАТЕГОРИЈА</t>
  </si>
  <si>
    <t>ЧЕТВРТИ РАЗРЕД - Б КАТЕГОРИЈА</t>
  </si>
  <si>
    <t>Име и презиме</t>
  </si>
  <si>
    <t>Школа</t>
  </si>
  <si>
    <t>Гимназија Светозар Марковић</t>
  </si>
  <si>
    <t>Гимназија Бора Станковић</t>
  </si>
  <si>
    <t>Награде</t>
  </si>
  <si>
    <t>Никола Стојиљковић</t>
  </si>
  <si>
    <t>Андреј Ачковић</t>
  </si>
  <si>
    <t>Јелена Благојевић</t>
  </si>
  <si>
    <t>Лазар Бецић</t>
  </si>
  <si>
    <t>Катарина Стојановић</t>
  </si>
  <si>
    <t>Исидора Гавриловић</t>
  </si>
  <si>
    <t>Драгољуб Ћосић</t>
  </si>
  <si>
    <t>Ема Пауновић</t>
  </si>
  <si>
    <t>Никола Митровић</t>
  </si>
  <si>
    <t>A</t>
  </si>
  <si>
    <t>Марко Миленковић</t>
  </si>
  <si>
    <t>Јован Аризановић</t>
  </si>
  <si>
    <t>Момчило Тошић</t>
  </si>
  <si>
    <t>Вук Булатовић</t>
  </si>
  <si>
    <t>Наталија Бубало</t>
  </si>
  <si>
    <t>Анастасија Ђинђић</t>
  </si>
  <si>
    <t>Михајло Савић</t>
  </si>
  <si>
    <t>Емил Мишић</t>
  </si>
  <si>
    <t>Страхиња Ђорђевић</t>
  </si>
  <si>
    <t>Тијана Предић</t>
  </si>
  <si>
    <t>Милош Костић</t>
  </si>
  <si>
    <t>Филип Тодоровић</t>
  </si>
  <si>
    <t>Вељко Тошић</t>
  </si>
  <si>
    <t>Андрија Грбушић</t>
  </si>
  <si>
    <t>Андрија Чворовић</t>
  </si>
  <si>
    <t>Алекса Ђорђевић</t>
  </si>
  <si>
    <t>Ђорђе Стевановић</t>
  </si>
  <si>
    <t>Алексиначка гимназија</t>
  </si>
  <si>
    <t>Лука Царевић</t>
  </si>
  <si>
    <t>Државно</t>
  </si>
  <si>
    <t>ДА</t>
  </si>
  <si>
    <t>I</t>
  </si>
  <si>
    <t>II</t>
  </si>
  <si>
    <t>III</t>
  </si>
  <si>
    <t>Ukupno</t>
  </si>
  <si>
    <t>Ops</t>
  </si>
  <si>
    <t>Опш</t>
  </si>
  <si>
    <t>Укупно</t>
  </si>
  <si>
    <t>Ана Самарџија</t>
  </si>
  <si>
    <t>Лука Цветановић</t>
  </si>
  <si>
    <t>ГТШ Неимар</t>
  </si>
  <si>
    <t>Светозар Николић</t>
  </si>
  <si>
    <t>Прва нишка гимназија Стеван Сремац</t>
  </si>
  <si>
    <t>Марко Живковић</t>
  </si>
  <si>
    <t>Марко Ђорђевић</t>
  </si>
  <si>
    <t>Петра Младеновић</t>
  </si>
  <si>
    <t>Софија Ћупић</t>
  </si>
  <si>
    <t>Нађа Шамбо</t>
  </si>
  <si>
    <t>Јован Раденковић</t>
  </si>
  <si>
    <t>Илија Дончић</t>
  </si>
  <si>
    <t>Александра Стојановић</t>
  </si>
  <si>
    <t>Никола Тошић</t>
  </si>
  <si>
    <t>Алекса Ристић</t>
  </si>
  <si>
    <t>Михајло Николић</t>
  </si>
  <si>
    <t>Вељко Јоцић</t>
  </si>
  <si>
    <t>Богдан Вучетић</t>
  </si>
  <si>
    <t>Катарина Добросављевић</t>
  </si>
  <si>
    <t>Никола Милошевић</t>
  </si>
  <si>
    <t>Милан Стојановић</t>
  </si>
  <si>
    <t>Лазар Јорданов</t>
  </si>
  <si>
    <t>Филип Николић</t>
  </si>
  <si>
    <t>Евелина Јездимировић</t>
  </si>
  <si>
    <t>Милош Војиновић</t>
  </si>
  <si>
    <t>Богдан Богдановић</t>
  </si>
  <si>
    <t>Никола Стамболић</t>
  </si>
  <si>
    <t>Маша Настић</t>
  </si>
  <si>
    <t>Катарина Стојадиновић</t>
  </si>
  <si>
    <t>Никола Илић</t>
  </si>
  <si>
    <t>Катарина Иванишевић</t>
  </si>
  <si>
    <t>Вељко Тољић</t>
  </si>
  <si>
    <t>Лука Николић</t>
  </si>
  <si>
    <t>Александар Милошевић</t>
  </si>
  <si>
    <t>Александар Тодоровић</t>
  </si>
  <si>
    <t>Страхиња Сврзић</t>
  </si>
  <si>
    <t>Лука Анђелковић</t>
  </si>
  <si>
    <t>Михајло Живковић</t>
  </si>
  <si>
    <t>Лена Јоковић</t>
  </si>
  <si>
    <t>Гаврило Марковић</t>
  </si>
  <si>
    <t>Павле Милошевић</t>
  </si>
  <si>
    <t>Андрија Живадиновић</t>
  </si>
  <si>
    <t>Сташа Раденковић</t>
  </si>
  <si>
    <t>похвала</t>
  </si>
  <si>
    <t xml:space="preserve">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</si>
</sst>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sz val="12"/>
      <color indexed="8"/>
      <name val="Times New Roman"/>
      <family val="1"/>
      <charset val="238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3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/>
    </xf>
    <xf numFmtId="0" fontId="5" fillId="0" borderId="1" xfId="0" applyFont="1" applyBorder="1"/>
    <xf numFmtId="0" fontId="5" fillId="0" borderId="9" xfId="0" applyFont="1" applyBorder="1" applyAlignment="1">
      <alignment horizontal="right"/>
    </xf>
    <xf numFmtId="0" fontId="5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horizontal="center"/>
    </xf>
    <xf numFmtId="0" fontId="1" fillId="0" borderId="12" xfId="0" applyFont="1" applyBorder="1"/>
    <xf numFmtId="0" fontId="1" fillId="0" borderId="7" xfId="0" applyFont="1" applyBorder="1" applyAlignment="1">
      <alignment horizontal="center"/>
    </xf>
    <xf numFmtId="0" fontId="5" fillId="0" borderId="8" xfId="0" applyFont="1" applyBorder="1"/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0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13" xfId="0" applyFont="1" applyBorder="1"/>
    <xf numFmtId="0" fontId="6" fillId="0" borderId="1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1" fillId="0" borderId="3" xfId="0" applyFont="1" applyFill="1" applyBorder="1" applyAlignment="1">
      <alignment vertical="top" wrapText="1"/>
    </xf>
    <xf numFmtId="0" fontId="6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1" fillId="0" borderId="17" xfId="0" applyFont="1" applyFill="1" applyBorder="1" applyAlignment="1">
      <alignment horizontal="left" vertical="top" wrapText="1"/>
    </xf>
    <xf numFmtId="0" fontId="1" fillId="0" borderId="18" xfId="0" applyFont="1" applyFill="1" applyBorder="1" applyAlignment="1">
      <alignment horizontal="left" vertical="top" wrapText="1"/>
    </xf>
    <xf numFmtId="0" fontId="5" fillId="0" borderId="19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20" xfId="0" applyFont="1" applyBorder="1" applyAlignment="1">
      <alignment horizontal="right"/>
    </xf>
    <xf numFmtId="0" fontId="4" fillId="0" borderId="17" xfId="0" applyFont="1" applyBorder="1" applyAlignment="1">
      <alignment vertical="top" wrapText="1"/>
    </xf>
    <xf numFmtId="0" fontId="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right"/>
    </xf>
    <xf numFmtId="1" fontId="5" fillId="0" borderId="9" xfId="0" applyNumberFormat="1" applyFont="1" applyBorder="1" applyAlignment="1">
      <alignment horizontal="right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vertical="top" wrapText="1"/>
    </xf>
    <xf numFmtId="0" fontId="5" fillId="0" borderId="5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0" xfId="0" applyFont="1" applyBorder="1"/>
    <xf numFmtId="0" fontId="11" fillId="0" borderId="1" xfId="0" applyFont="1" applyBorder="1" applyAlignment="1">
      <alignment horizontal="center"/>
    </xf>
    <xf numFmtId="0" fontId="12" fillId="0" borderId="5" xfId="0" applyFont="1" applyBorder="1"/>
    <xf numFmtId="0" fontId="11" fillId="0" borderId="5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8" fillId="0" borderId="0" xfId="0" applyFont="1" applyBorder="1"/>
    <xf numFmtId="0" fontId="13" fillId="0" borderId="1" xfId="0" applyFont="1" applyBorder="1" applyAlignment="1">
      <alignment horizontal="center"/>
    </xf>
    <xf numFmtId="0" fontId="5" fillId="0" borderId="26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4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0" fontId="0" fillId="0" borderId="1" xfId="0" applyBorder="1"/>
    <xf numFmtId="0" fontId="14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5" xfId="0" applyFont="1" applyBorder="1"/>
    <xf numFmtId="0" fontId="7" fillId="0" borderId="2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/>
    </xf>
    <xf numFmtId="0" fontId="5" fillId="0" borderId="27" xfId="0" applyFont="1" applyBorder="1"/>
    <xf numFmtId="0" fontId="10" fillId="0" borderId="9" xfId="0" applyFont="1" applyBorder="1" applyAlignment="1">
      <alignment horizontal="right"/>
    </xf>
    <xf numFmtId="0" fontId="0" fillId="0" borderId="8" xfId="0" applyBorder="1"/>
    <xf numFmtId="0" fontId="9" fillId="0" borderId="1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top" wrapText="1"/>
    </xf>
    <xf numFmtId="0" fontId="7" fillId="0" borderId="8" xfId="0" applyFont="1" applyBorder="1"/>
    <xf numFmtId="0" fontId="7" fillId="0" borderId="1" xfId="0" applyFont="1" applyBorder="1"/>
    <xf numFmtId="0" fontId="5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Q4" sqref="Q4:Q5"/>
    </sheetView>
  </sheetViews>
  <sheetFormatPr defaultRowHeight="15.75" x14ac:dyDescent="0.25"/>
  <cols>
    <col min="1" max="1" width="2.140625" style="1" bestFit="1" customWidth="1"/>
    <col min="2" max="2" width="2.5703125" style="1" bestFit="1" customWidth="1"/>
    <col min="3" max="3" width="2.7109375" style="1" customWidth="1"/>
    <col min="4" max="5" width="2.7109375" style="1" bestFit="1" customWidth="1"/>
    <col min="6" max="6" width="26.42578125" style="1" customWidth="1"/>
    <col min="7" max="7" width="39.140625" style="1" customWidth="1"/>
    <col min="8" max="12" width="4.140625" style="1" bestFit="1" customWidth="1"/>
    <col min="13" max="13" width="5.28515625" style="1" customWidth="1"/>
    <col min="14" max="14" width="17.140625" style="1" customWidth="1"/>
    <col min="15" max="16" width="9.140625" style="1"/>
    <col min="17" max="17" width="10.42578125" style="1" customWidth="1"/>
    <col min="18" max="16384" width="9.140625" style="1"/>
  </cols>
  <sheetData>
    <row r="1" spans="1:17" s="3" customFormat="1" x14ac:dyDescent="0.25">
      <c r="A1" s="106" t="s">
        <v>10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7"/>
      <c r="O1" s="107"/>
    </row>
    <row r="2" spans="1:17" s="3" customFormat="1" ht="16.5" customHeight="1" x14ac:dyDescent="0.25">
      <c r="A2" s="105" t="s">
        <v>0</v>
      </c>
      <c r="B2" s="105"/>
      <c r="C2" s="105"/>
      <c r="D2" s="105"/>
      <c r="E2" s="105"/>
      <c r="F2" s="22" t="s">
        <v>17</v>
      </c>
      <c r="G2" s="43" t="s">
        <v>18</v>
      </c>
      <c r="H2" s="45" t="s">
        <v>1</v>
      </c>
      <c r="I2" s="37" t="s">
        <v>2</v>
      </c>
      <c r="J2" s="37" t="s">
        <v>3</v>
      </c>
      <c r="K2" s="37" t="s">
        <v>4</v>
      </c>
      <c r="L2" s="37" t="s">
        <v>5</v>
      </c>
      <c r="M2" s="46" t="s">
        <v>6</v>
      </c>
      <c r="N2" s="44" t="s">
        <v>21</v>
      </c>
      <c r="O2" s="3" t="s">
        <v>57</v>
      </c>
      <c r="P2" s="3" t="s">
        <v>56</v>
      </c>
      <c r="Q2" s="3" t="s">
        <v>51</v>
      </c>
    </row>
    <row r="3" spans="1:17" x14ac:dyDescent="0.25">
      <c r="A3" s="73">
        <v>1</v>
      </c>
      <c r="B3" s="74" t="s">
        <v>31</v>
      </c>
      <c r="C3" s="74">
        <v>0</v>
      </c>
      <c r="D3" s="74">
        <v>0</v>
      </c>
      <c r="E3" s="75">
        <v>5</v>
      </c>
      <c r="F3" s="10" t="s">
        <v>92</v>
      </c>
      <c r="G3" s="20" t="s">
        <v>19</v>
      </c>
      <c r="H3" s="118">
        <v>8</v>
      </c>
      <c r="I3" s="119">
        <v>6</v>
      </c>
      <c r="J3" s="119">
        <v>0</v>
      </c>
      <c r="K3" s="119">
        <v>20</v>
      </c>
      <c r="L3" s="119">
        <v>2</v>
      </c>
      <c r="M3" s="130">
        <f>SUM(H3:L3)</f>
        <v>36</v>
      </c>
      <c r="N3" s="33" t="s">
        <v>53</v>
      </c>
      <c r="O3" s="1">
        <v>55</v>
      </c>
      <c r="P3" s="1">
        <f>SUM(M3,O3)</f>
        <v>91</v>
      </c>
      <c r="Q3" s="89" t="s">
        <v>52</v>
      </c>
    </row>
    <row r="4" spans="1:17" x14ac:dyDescent="0.25">
      <c r="A4" s="73">
        <v>1</v>
      </c>
      <c r="B4" s="74" t="s">
        <v>31</v>
      </c>
      <c r="C4" s="74">
        <v>0</v>
      </c>
      <c r="D4" s="74">
        <v>0</v>
      </c>
      <c r="E4" s="75">
        <v>1</v>
      </c>
      <c r="F4" s="10" t="s">
        <v>93</v>
      </c>
      <c r="G4" s="20" t="s">
        <v>19</v>
      </c>
      <c r="H4" s="36">
        <v>2</v>
      </c>
      <c r="I4" s="25">
        <v>12</v>
      </c>
      <c r="J4" s="25">
        <v>2</v>
      </c>
      <c r="K4" s="25">
        <v>17</v>
      </c>
      <c r="L4" s="25">
        <v>1</v>
      </c>
      <c r="M4" s="130">
        <f>SUM(H4:L4)</f>
        <v>34</v>
      </c>
      <c r="N4" s="33" t="s">
        <v>53</v>
      </c>
      <c r="O4" s="1">
        <v>62</v>
      </c>
      <c r="P4" s="1">
        <f t="shared" ref="P4:P7" si="0">SUM(M4,O4)</f>
        <v>96</v>
      </c>
      <c r="Q4" s="89" t="s">
        <v>52</v>
      </c>
    </row>
    <row r="5" spans="1:17" x14ac:dyDescent="0.25">
      <c r="A5" s="73">
        <v>1</v>
      </c>
      <c r="B5" s="74" t="s">
        <v>31</v>
      </c>
      <c r="C5" s="74">
        <v>0</v>
      </c>
      <c r="D5" s="74">
        <v>0</v>
      </c>
      <c r="E5" s="75">
        <v>3</v>
      </c>
      <c r="F5" s="10" t="s">
        <v>95</v>
      </c>
      <c r="G5" s="20" t="s">
        <v>19</v>
      </c>
      <c r="H5" s="118">
        <v>4</v>
      </c>
      <c r="I5" s="119">
        <v>4</v>
      </c>
      <c r="J5" s="119">
        <v>0</v>
      </c>
      <c r="K5" s="119">
        <v>11</v>
      </c>
      <c r="L5" s="119">
        <v>0</v>
      </c>
      <c r="M5" s="130">
        <f>SUM(H5:L5)</f>
        <v>19</v>
      </c>
      <c r="N5" s="33" t="s">
        <v>54</v>
      </c>
      <c r="O5" s="1">
        <v>55</v>
      </c>
      <c r="P5" s="1">
        <f t="shared" si="0"/>
        <v>74</v>
      </c>
      <c r="Q5" s="89" t="s">
        <v>52</v>
      </c>
    </row>
    <row r="6" spans="1:17" x14ac:dyDescent="0.25">
      <c r="A6" s="73">
        <v>1</v>
      </c>
      <c r="B6" s="74" t="s">
        <v>31</v>
      </c>
      <c r="C6" s="74">
        <v>0</v>
      </c>
      <c r="D6" s="74">
        <v>0</v>
      </c>
      <c r="E6" s="75">
        <v>2</v>
      </c>
      <c r="F6" s="10" t="s">
        <v>94</v>
      </c>
      <c r="G6" s="20" t="s">
        <v>19</v>
      </c>
      <c r="H6" s="24">
        <v>0</v>
      </c>
      <c r="I6" s="14">
        <v>6</v>
      </c>
      <c r="J6" s="14">
        <v>2</v>
      </c>
      <c r="K6" s="14">
        <v>0</v>
      </c>
      <c r="L6" s="14">
        <v>4</v>
      </c>
      <c r="M6" s="130">
        <f>SUM(H6:L6)</f>
        <v>12</v>
      </c>
      <c r="N6" s="33" t="s">
        <v>55</v>
      </c>
      <c r="O6" s="1">
        <v>30</v>
      </c>
      <c r="P6" s="1">
        <f t="shared" si="0"/>
        <v>42</v>
      </c>
    </row>
    <row r="7" spans="1:17" x14ac:dyDescent="0.25">
      <c r="A7" s="73">
        <v>1</v>
      </c>
      <c r="B7" s="74" t="s">
        <v>31</v>
      </c>
      <c r="C7" s="74">
        <v>0</v>
      </c>
      <c r="D7" s="74">
        <v>0</v>
      </c>
      <c r="E7" s="75">
        <v>4</v>
      </c>
      <c r="F7" s="10" t="s">
        <v>96</v>
      </c>
      <c r="G7" s="20" t="s">
        <v>19</v>
      </c>
      <c r="H7" s="36">
        <v>0</v>
      </c>
      <c r="I7" s="25">
        <v>0</v>
      </c>
      <c r="J7" s="25">
        <v>2</v>
      </c>
      <c r="K7" s="25">
        <v>5</v>
      </c>
      <c r="L7" s="25">
        <v>0</v>
      </c>
      <c r="M7" s="130">
        <f>SUM(H7:L7)</f>
        <v>7</v>
      </c>
      <c r="N7" s="9"/>
      <c r="O7" s="1">
        <v>17</v>
      </c>
      <c r="P7" s="1">
        <f t="shared" si="0"/>
        <v>24</v>
      </c>
    </row>
    <row r="8" spans="1:17" x14ac:dyDescent="0.25">
      <c r="A8" s="73"/>
      <c r="B8" s="74"/>
      <c r="C8" s="74"/>
      <c r="D8" s="74"/>
      <c r="E8" s="75"/>
      <c r="F8" s="67"/>
      <c r="G8" s="68"/>
      <c r="H8" s="69"/>
      <c r="I8" s="70"/>
      <c r="J8" s="70"/>
      <c r="K8" s="70"/>
      <c r="L8" s="70"/>
      <c r="M8" s="71"/>
      <c r="N8" s="35"/>
    </row>
  </sheetData>
  <mergeCells count="2">
    <mergeCell ref="A2:E2"/>
    <mergeCell ref="A1:O1"/>
  </mergeCells>
  <printOptions horizontalCentered="1" verticalCentere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selection activeCell="P4" sqref="P4:P6"/>
    </sheetView>
  </sheetViews>
  <sheetFormatPr defaultRowHeight="15.75" x14ac:dyDescent="0.25"/>
  <cols>
    <col min="1" max="1" width="2.140625" style="1" bestFit="1" customWidth="1"/>
    <col min="2" max="2" width="2.28515625" style="1" bestFit="1" customWidth="1"/>
    <col min="3" max="5" width="2.7109375" style="1" bestFit="1" customWidth="1"/>
    <col min="6" max="6" width="29" style="1" customWidth="1"/>
    <col min="7" max="7" width="42.85546875" style="1" customWidth="1"/>
    <col min="8" max="10" width="4.140625" style="2" bestFit="1" customWidth="1"/>
    <col min="11" max="11" width="5" style="2" bestFit="1" customWidth="1"/>
    <col min="12" max="12" width="4.140625" style="2" bestFit="1" customWidth="1"/>
    <col min="13" max="13" width="4.42578125" style="2" bestFit="1" customWidth="1"/>
    <col min="14" max="14" width="9.140625" style="1"/>
    <col min="15" max="15" width="0" style="1" hidden="1" customWidth="1"/>
    <col min="16" max="16" width="10.140625" style="1" customWidth="1"/>
    <col min="17" max="16384" width="9.140625" style="1"/>
  </cols>
  <sheetData>
    <row r="1" spans="1:16" x14ac:dyDescent="0.25">
      <c r="A1" s="108" t="s">
        <v>9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9"/>
    </row>
    <row r="2" spans="1:16" ht="16.5" customHeight="1" x14ac:dyDescent="0.25">
      <c r="A2" s="105" t="s">
        <v>0</v>
      </c>
      <c r="B2" s="105"/>
      <c r="C2" s="105"/>
      <c r="D2" s="105"/>
      <c r="E2" s="105"/>
      <c r="F2" s="17" t="s">
        <v>17</v>
      </c>
      <c r="G2" s="28" t="s">
        <v>18</v>
      </c>
      <c r="H2" s="45" t="s">
        <v>1</v>
      </c>
      <c r="I2" s="37" t="s">
        <v>2</v>
      </c>
      <c r="J2" s="37" t="s">
        <v>3</v>
      </c>
      <c r="K2" s="37" t="s">
        <v>4</v>
      </c>
      <c r="L2" s="37" t="s">
        <v>5</v>
      </c>
      <c r="M2" s="46" t="s">
        <v>6</v>
      </c>
      <c r="N2" s="48" t="s">
        <v>21</v>
      </c>
      <c r="P2" s="85" t="s">
        <v>51</v>
      </c>
    </row>
    <row r="3" spans="1:16" x14ac:dyDescent="0.25">
      <c r="A3" s="73">
        <v>1</v>
      </c>
      <c r="B3" s="74" t="s">
        <v>8</v>
      </c>
      <c r="C3" s="74">
        <v>0</v>
      </c>
      <c r="D3" s="74">
        <v>1</v>
      </c>
      <c r="E3" s="75">
        <v>0</v>
      </c>
      <c r="F3" s="10" t="s">
        <v>70</v>
      </c>
      <c r="G3" s="20" t="s">
        <v>49</v>
      </c>
      <c r="H3" s="24">
        <v>20</v>
      </c>
      <c r="I3" s="14">
        <v>18</v>
      </c>
      <c r="J3" s="14">
        <v>20</v>
      </c>
      <c r="K3" s="14">
        <v>20</v>
      </c>
      <c r="L3" s="14">
        <v>20</v>
      </c>
      <c r="M3" s="26">
        <f t="shared" ref="M3:M12" si="0">SUM(H3:L3)</f>
        <v>98</v>
      </c>
      <c r="N3" s="33" t="s">
        <v>53</v>
      </c>
      <c r="P3" s="86" t="s">
        <v>52</v>
      </c>
    </row>
    <row r="4" spans="1:16" x14ac:dyDescent="0.25">
      <c r="A4" s="73">
        <v>1</v>
      </c>
      <c r="B4" s="74" t="s">
        <v>8</v>
      </c>
      <c r="C4" s="74">
        <v>0</v>
      </c>
      <c r="D4" s="74">
        <v>0</v>
      </c>
      <c r="E4" s="75">
        <v>1</v>
      </c>
      <c r="F4" s="5" t="s">
        <v>68</v>
      </c>
      <c r="G4" s="47" t="s">
        <v>19</v>
      </c>
      <c r="H4" s="24">
        <v>20</v>
      </c>
      <c r="I4" s="14">
        <v>15</v>
      </c>
      <c r="J4" s="14">
        <v>20</v>
      </c>
      <c r="K4" s="14">
        <v>20</v>
      </c>
      <c r="L4" s="14">
        <v>20</v>
      </c>
      <c r="M4" s="26">
        <f t="shared" si="0"/>
        <v>95</v>
      </c>
      <c r="N4" s="33" t="s">
        <v>53</v>
      </c>
      <c r="P4" s="86" t="s">
        <v>52</v>
      </c>
    </row>
    <row r="5" spans="1:16" x14ac:dyDescent="0.25">
      <c r="A5" s="73">
        <v>1</v>
      </c>
      <c r="B5" s="74" t="s">
        <v>8</v>
      </c>
      <c r="C5" s="74">
        <v>0</v>
      </c>
      <c r="D5" s="74">
        <v>0</v>
      </c>
      <c r="E5" s="75">
        <v>4</v>
      </c>
      <c r="F5" s="5" t="s">
        <v>74</v>
      </c>
      <c r="G5" s="47" t="s">
        <v>19</v>
      </c>
      <c r="H5" s="27">
        <v>20</v>
      </c>
      <c r="I5" s="16">
        <v>20</v>
      </c>
      <c r="J5" s="16">
        <v>20</v>
      </c>
      <c r="K5" s="16">
        <v>5</v>
      </c>
      <c r="L5" s="16">
        <v>0</v>
      </c>
      <c r="M5" s="26">
        <f t="shared" si="0"/>
        <v>65</v>
      </c>
      <c r="N5" s="33" t="s">
        <v>54</v>
      </c>
      <c r="P5" s="86" t="s">
        <v>52</v>
      </c>
    </row>
    <row r="6" spans="1:16" x14ac:dyDescent="0.25">
      <c r="A6" s="73">
        <v>1</v>
      </c>
      <c r="B6" s="74" t="s">
        <v>8</v>
      </c>
      <c r="C6" s="74">
        <v>0</v>
      </c>
      <c r="D6" s="74">
        <v>0</v>
      </c>
      <c r="E6" s="75">
        <v>3</v>
      </c>
      <c r="F6" s="10" t="s">
        <v>72</v>
      </c>
      <c r="G6" s="20" t="s">
        <v>19</v>
      </c>
      <c r="H6" s="27">
        <v>20</v>
      </c>
      <c r="I6" s="16">
        <v>20</v>
      </c>
      <c r="J6" s="16">
        <v>8</v>
      </c>
      <c r="K6" s="16">
        <v>12</v>
      </c>
      <c r="L6" s="16">
        <v>5</v>
      </c>
      <c r="M6" s="26">
        <f t="shared" si="0"/>
        <v>65</v>
      </c>
      <c r="N6" s="33" t="s">
        <v>54</v>
      </c>
      <c r="P6" s="86" t="s">
        <v>52</v>
      </c>
    </row>
    <row r="7" spans="1:16" x14ac:dyDescent="0.25">
      <c r="A7" s="73">
        <v>1</v>
      </c>
      <c r="B7" s="74" t="s">
        <v>8</v>
      </c>
      <c r="C7" s="74">
        <v>0</v>
      </c>
      <c r="D7" s="74">
        <v>0</v>
      </c>
      <c r="E7" s="75">
        <v>5</v>
      </c>
      <c r="F7" s="5" t="s">
        <v>66</v>
      </c>
      <c r="G7" s="47" t="s">
        <v>20</v>
      </c>
      <c r="H7" s="27">
        <v>20</v>
      </c>
      <c r="I7" s="16">
        <v>20</v>
      </c>
      <c r="J7" s="16">
        <v>5</v>
      </c>
      <c r="K7" s="16">
        <v>0</v>
      </c>
      <c r="L7" s="16">
        <v>2</v>
      </c>
      <c r="M7" s="26">
        <f t="shared" si="0"/>
        <v>47</v>
      </c>
      <c r="N7" s="33" t="s">
        <v>55</v>
      </c>
      <c r="P7" s="86"/>
    </row>
    <row r="8" spans="1:16" x14ac:dyDescent="0.25">
      <c r="A8" s="73">
        <v>1</v>
      </c>
      <c r="B8" s="74" t="s">
        <v>8</v>
      </c>
      <c r="C8" s="74">
        <v>0</v>
      </c>
      <c r="D8" s="74">
        <v>0</v>
      </c>
      <c r="E8" s="75">
        <v>2</v>
      </c>
      <c r="F8" s="10" t="s">
        <v>73</v>
      </c>
      <c r="G8" s="20" t="s">
        <v>20</v>
      </c>
      <c r="H8" s="24">
        <v>20</v>
      </c>
      <c r="I8" s="14">
        <v>0</v>
      </c>
      <c r="J8" s="14">
        <v>10</v>
      </c>
      <c r="K8" s="14">
        <v>0</v>
      </c>
      <c r="L8" s="14">
        <v>0</v>
      </c>
      <c r="M8" s="26">
        <f t="shared" si="0"/>
        <v>30</v>
      </c>
      <c r="N8" s="33" t="s">
        <v>55</v>
      </c>
    </row>
    <row r="9" spans="1:16" x14ac:dyDescent="0.25">
      <c r="A9" s="73">
        <v>1</v>
      </c>
      <c r="B9" s="74" t="s">
        <v>8</v>
      </c>
      <c r="C9" s="74">
        <v>0</v>
      </c>
      <c r="D9" s="74">
        <v>1</v>
      </c>
      <c r="E9" s="75">
        <v>1</v>
      </c>
      <c r="F9" s="5" t="s">
        <v>69</v>
      </c>
      <c r="G9" s="47" t="s">
        <v>19</v>
      </c>
      <c r="H9" s="24">
        <v>20</v>
      </c>
      <c r="I9" s="14">
        <v>0</v>
      </c>
      <c r="J9" s="14">
        <v>0</v>
      </c>
      <c r="K9" s="14">
        <v>2</v>
      </c>
      <c r="L9" s="14">
        <v>0</v>
      </c>
      <c r="M9" s="26">
        <f t="shared" si="0"/>
        <v>22</v>
      </c>
      <c r="N9" s="33" t="s">
        <v>103</v>
      </c>
    </row>
    <row r="10" spans="1:16" x14ac:dyDescent="0.25">
      <c r="A10" s="73">
        <v>1</v>
      </c>
      <c r="B10" s="74" t="s">
        <v>8</v>
      </c>
      <c r="C10" s="74">
        <v>0</v>
      </c>
      <c r="D10" s="74">
        <v>0</v>
      </c>
      <c r="E10" s="75">
        <v>7</v>
      </c>
      <c r="F10" s="5" t="s">
        <v>75</v>
      </c>
      <c r="G10" s="47" t="s">
        <v>20</v>
      </c>
      <c r="H10" s="24">
        <v>2</v>
      </c>
      <c r="I10" s="14">
        <v>8</v>
      </c>
      <c r="J10" s="14">
        <v>0</v>
      </c>
      <c r="K10" s="14">
        <v>4</v>
      </c>
      <c r="L10" s="14">
        <v>5</v>
      </c>
      <c r="M10" s="26">
        <f t="shared" si="0"/>
        <v>19</v>
      </c>
      <c r="N10" s="33" t="s">
        <v>103</v>
      </c>
    </row>
    <row r="11" spans="1:16" x14ac:dyDescent="0.25">
      <c r="A11" s="73">
        <v>1</v>
      </c>
      <c r="B11" s="74" t="s">
        <v>8</v>
      </c>
      <c r="C11" s="74">
        <v>0</v>
      </c>
      <c r="D11" s="74">
        <v>0</v>
      </c>
      <c r="E11" s="75">
        <v>9</v>
      </c>
      <c r="F11" s="5" t="s">
        <v>71</v>
      </c>
      <c r="G11" s="47" t="s">
        <v>20</v>
      </c>
      <c r="H11" s="27">
        <v>0</v>
      </c>
      <c r="I11" s="16">
        <v>12</v>
      </c>
      <c r="J11" s="16">
        <v>0</v>
      </c>
      <c r="K11" s="16">
        <v>0</v>
      </c>
      <c r="L11" s="16">
        <v>0</v>
      </c>
      <c r="M11" s="26">
        <f t="shared" si="0"/>
        <v>12</v>
      </c>
      <c r="N11" s="33"/>
    </row>
    <row r="12" spans="1:16" x14ac:dyDescent="0.25">
      <c r="A12" s="73">
        <v>1</v>
      </c>
      <c r="B12" s="74" t="s">
        <v>8</v>
      </c>
      <c r="C12" s="74">
        <v>0</v>
      </c>
      <c r="D12" s="74">
        <v>0</v>
      </c>
      <c r="E12" s="75">
        <v>0</v>
      </c>
      <c r="F12" s="5" t="s">
        <v>67</v>
      </c>
      <c r="G12" s="47" t="s">
        <v>20</v>
      </c>
      <c r="H12" s="27">
        <v>0</v>
      </c>
      <c r="I12" s="16">
        <v>10</v>
      </c>
      <c r="J12" s="16">
        <v>0</v>
      </c>
      <c r="K12" s="16">
        <v>0</v>
      </c>
      <c r="L12" s="16">
        <v>0</v>
      </c>
      <c r="M12" s="26">
        <f t="shared" si="0"/>
        <v>10</v>
      </c>
      <c r="N12" s="33"/>
    </row>
  </sheetData>
  <sortState ref="A3:T67">
    <sortCondition descending="1" ref="O3:O67"/>
  </sortState>
  <mergeCells count="2">
    <mergeCell ref="A2:E2"/>
    <mergeCell ref="A1:M1"/>
  </mergeCells>
  <printOptions horizontalCentered="1" verticalCentered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workbookViewId="0">
      <selection activeCell="R3" sqref="R3:R6"/>
    </sheetView>
  </sheetViews>
  <sheetFormatPr defaultRowHeight="15.75" x14ac:dyDescent="0.25"/>
  <cols>
    <col min="1" max="1" width="2.140625" style="1" bestFit="1" customWidth="1"/>
    <col min="2" max="2" width="2.5703125" style="1" bestFit="1" customWidth="1"/>
    <col min="3" max="3" width="2.28515625" style="1" bestFit="1" customWidth="1"/>
    <col min="4" max="5" width="2.7109375" style="1" bestFit="1" customWidth="1"/>
    <col min="6" max="6" width="26.140625" style="1" customWidth="1"/>
    <col min="7" max="7" width="39.140625" style="1" customWidth="1"/>
    <col min="8" max="12" width="4.140625" style="1" bestFit="1" customWidth="1"/>
    <col min="13" max="13" width="4.42578125" style="1" customWidth="1"/>
    <col min="14" max="14" width="14.7109375" style="1" customWidth="1"/>
    <col min="15" max="15" width="0" style="1" hidden="1" customWidth="1"/>
    <col min="16" max="16384" width="9.140625" style="1"/>
  </cols>
  <sheetData>
    <row r="1" spans="1:22" x14ac:dyDescent="0.25">
      <c r="A1" s="111" t="s">
        <v>11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22" x14ac:dyDescent="0.25">
      <c r="A2" s="110" t="s">
        <v>0</v>
      </c>
      <c r="B2" s="110"/>
      <c r="C2" s="110"/>
      <c r="D2" s="110"/>
      <c r="E2" s="110"/>
      <c r="F2" s="17" t="s">
        <v>17</v>
      </c>
      <c r="G2" s="17" t="s">
        <v>18</v>
      </c>
      <c r="H2" s="18" t="s">
        <v>1</v>
      </c>
      <c r="I2" s="18" t="s">
        <v>2</v>
      </c>
      <c r="J2" s="18" t="s">
        <v>3</v>
      </c>
      <c r="K2" s="18" t="s">
        <v>4</v>
      </c>
      <c r="L2" s="18" t="s">
        <v>5</v>
      </c>
      <c r="M2" s="18" t="s">
        <v>6</v>
      </c>
      <c r="N2" s="30" t="s">
        <v>21</v>
      </c>
      <c r="P2" s="1" t="s">
        <v>58</v>
      </c>
      <c r="Q2" s="1" t="s">
        <v>59</v>
      </c>
      <c r="R2" s="1" t="s">
        <v>51</v>
      </c>
    </row>
    <row r="3" spans="1:22" s="34" customFormat="1" ht="16.5" thickBot="1" x14ac:dyDescent="0.3">
      <c r="A3" s="73">
        <v>2</v>
      </c>
      <c r="B3" s="74" t="s">
        <v>31</v>
      </c>
      <c r="C3" s="74">
        <v>0</v>
      </c>
      <c r="D3" s="74">
        <v>0</v>
      </c>
      <c r="E3" s="75">
        <v>0</v>
      </c>
      <c r="F3" s="10" t="s">
        <v>101</v>
      </c>
      <c r="G3" s="10" t="s">
        <v>19</v>
      </c>
      <c r="H3" s="24">
        <v>20</v>
      </c>
      <c r="I3" s="14">
        <v>20</v>
      </c>
      <c r="J3" s="14">
        <v>20</v>
      </c>
      <c r="K3" s="14">
        <v>20</v>
      </c>
      <c r="L3" s="14">
        <v>20</v>
      </c>
      <c r="M3" s="26">
        <f t="shared" ref="M3:M8" si="0">SUM(H3:L3)</f>
        <v>100</v>
      </c>
      <c r="N3" s="9" t="s">
        <v>53</v>
      </c>
      <c r="O3" s="93"/>
      <c r="P3" s="6">
        <v>60</v>
      </c>
      <c r="Q3" s="6">
        <f>SUM(M3,P3)</f>
        <v>160</v>
      </c>
      <c r="R3" s="90" t="s">
        <v>52</v>
      </c>
      <c r="S3" s="6"/>
      <c r="T3" s="6"/>
      <c r="U3" s="6"/>
      <c r="V3" s="6"/>
    </row>
    <row r="4" spans="1:22" ht="16.5" thickTop="1" x14ac:dyDescent="0.25">
      <c r="A4" s="73">
        <v>2</v>
      </c>
      <c r="B4" s="74" t="s">
        <v>31</v>
      </c>
      <c r="C4" s="74">
        <v>0</v>
      </c>
      <c r="D4" s="74">
        <v>0</v>
      </c>
      <c r="E4" s="75">
        <v>2</v>
      </c>
      <c r="F4" s="10" t="s">
        <v>97</v>
      </c>
      <c r="G4" s="10" t="s">
        <v>19</v>
      </c>
      <c r="H4" s="24">
        <v>20</v>
      </c>
      <c r="I4" s="14">
        <v>20</v>
      </c>
      <c r="J4" s="14">
        <v>0</v>
      </c>
      <c r="K4" s="14">
        <v>19</v>
      </c>
      <c r="L4" s="14">
        <v>0</v>
      </c>
      <c r="M4" s="26">
        <f t="shared" si="0"/>
        <v>59</v>
      </c>
      <c r="N4" s="9" t="s">
        <v>54</v>
      </c>
      <c r="O4" s="94"/>
      <c r="P4" s="6">
        <v>47</v>
      </c>
      <c r="Q4" s="6">
        <f t="shared" ref="Q4:Q8" si="1">SUM(M4,P4)</f>
        <v>106</v>
      </c>
      <c r="R4" s="90" t="s">
        <v>52</v>
      </c>
      <c r="S4" s="6"/>
      <c r="T4" s="6"/>
      <c r="U4" s="6"/>
      <c r="V4" s="6"/>
    </row>
    <row r="5" spans="1:22" x14ac:dyDescent="0.25">
      <c r="A5" s="73">
        <v>2</v>
      </c>
      <c r="B5" s="74" t="s">
        <v>31</v>
      </c>
      <c r="C5" s="74">
        <v>0</v>
      </c>
      <c r="D5" s="74">
        <v>0</v>
      </c>
      <c r="E5" s="75">
        <v>4</v>
      </c>
      <c r="F5" s="10" t="s">
        <v>100</v>
      </c>
      <c r="G5" s="10" t="s">
        <v>19</v>
      </c>
      <c r="H5" s="59">
        <v>20</v>
      </c>
      <c r="I5" s="21">
        <v>5</v>
      </c>
      <c r="J5" s="21">
        <v>20</v>
      </c>
      <c r="K5" s="21">
        <v>13</v>
      </c>
      <c r="L5" s="21">
        <v>0</v>
      </c>
      <c r="M5" s="26">
        <f t="shared" si="0"/>
        <v>58</v>
      </c>
      <c r="N5" s="9" t="s">
        <v>54</v>
      </c>
      <c r="O5" s="95"/>
      <c r="P5" s="6">
        <v>60</v>
      </c>
      <c r="Q5" s="6">
        <f t="shared" si="1"/>
        <v>118</v>
      </c>
      <c r="R5" s="90" t="s">
        <v>52</v>
      </c>
      <c r="S5" s="6"/>
      <c r="T5" s="6"/>
      <c r="U5" s="6"/>
      <c r="V5" s="6"/>
    </row>
    <row r="6" spans="1:22" x14ac:dyDescent="0.25">
      <c r="A6" s="73">
        <v>2</v>
      </c>
      <c r="B6" s="74" t="s">
        <v>31</v>
      </c>
      <c r="C6" s="74">
        <v>0</v>
      </c>
      <c r="D6" s="74">
        <v>0</v>
      </c>
      <c r="E6" s="75">
        <v>5</v>
      </c>
      <c r="F6" s="10" t="s">
        <v>98</v>
      </c>
      <c r="G6" s="10" t="s">
        <v>19</v>
      </c>
      <c r="H6" s="24">
        <v>20</v>
      </c>
      <c r="I6" s="14">
        <v>5</v>
      </c>
      <c r="J6" s="14">
        <v>20</v>
      </c>
      <c r="K6" s="14">
        <v>8</v>
      </c>
      <c r="L6" s="14">
        <v>0</v>
      </c>
      <c r="M6" s="26">
        <f t="shared" si="0"/>
        <v>53</v>
      </c>
      <c r="N6" s="9" t="s">
        <v>54</v>
      </c>
      <c r="O6" s="95"/>
      <c r="P6" s="6">
        <v>42</v>
      </c>
      <c r="Q6" s="6">
        <f t="shared" si="1"/>
        <v>95</v>
      </c>
      <c r="R6" s="90" t="s">
        <v>52</v>
      </c>
      <c r="S6" s="6"/>
      <c r="T6" s="6"/>
      <c r="U6" s="6"/>
      <c r="V6" s="6"/>
    </row>
    <row r="7" spans="1:22" x14ac:dyDescent="0.25">
      <c r="A7" s="73">
        <v>2</v>
      </c>
      <c r="B7" s="74" t="s">
        <v>31</v>
      </c>
      <c r="C7" s="74">
        <v>0</v>
      </c>
      <c r="D7" s="74">
        <v>0</v>
      </c>
      <c r="E7" s="75">
        <v>3</v>
      </c>
      <c r="F7" s="10" t="s">
        <v>99</v>
      </c>
      <c r="G7" s="10" t="s">
        <v>19</v>
      </c>
      <c r="H7" s="24">
        <v>6</v>
      </c>
      <c r="I7" s="14">
        <v>5</v>
      </c>
      <c r="J7" s="14">
        <v>0</v>
      </c>
      <c r="K7" s="14">
        <v>0</v>
      </c>
      <c r="L7" s="14">
        <v>0</v>
      </c>
      <c r="M7" s="26">
        <f t="shared" si="0"/>
        <v>11</v>
      </c>
      <c r="N7" s="9"/>
      <c r="O7" s="95"/>
      <c r="P7" s="6">
        <v>21</v>
      </c>
      <c r="Q7" s="6">
        <f t="shared" si="1"/>
        <v>32</v>
      </c>
      <c r="R7" s="90"/>
      <c r="S7" s="6"/>
      <c r="T7" s="6"/>
      <c r="U7" s="6"/>
      <c r="V7" s="6"/>
    </row>
    <row r="8" spans="1:22" x14ac:dyDescent="0.25">
      <c r="A8" s="73">
        <v>2</v>
      </c>
      <c r="B8" s="74" t="s">
        <v>31</v>
      </c>
      <c r="C8" s="74">
        <v>0</v>
      </c>
      <c r="D8" s="74">
        <v>0</v>
      </c>
      <c r="E8" s="75">
        <v>6</v>
      </c>
      <c r="F8" s="10" t="s">
        <v>102</v>
      </c>
      <c r="G8" s="10" t="s">
        <v>19</v>
      </c>
      <c r="H8" s="24">
        <v>1</v>
      </c>
      <c r="I8" s="14">
        <v>0</v>
      </c>
      <c r="J8" s="14">
        <v>0</v>
      </c>
      <c r="K8" s="14">
        <v>0</v>
      </c>
      <c r="L8" s="14">
        <v>0</v>
      </c>
      <c r="M8" s="26">
        <f t="shared" si="0"/>
        <v>1</v>
      </c>
      <c r="N8" s="9"/>
      <c r="O8" s="95"/>
      <c r="P8" s="6">
        <v>17</v>
      </c>
      <c r="Q8" s="6">
        <f t="shared" si="1"/>
        <v>18</v>
      </c>
      <c r="R8" s="6"/>
      <c r="S8" s="6"/>
      <c r="T8" s="6"/>
      <c r="U8" s="6"/>
      <c r="V8" s="6"/>
    </row>
    <row r="9" spans="1:22" x14ac:dyDescent="0.25">
      <c r="A9" s="73"/>
      <c r="B9" s="74"/>
      <c r="C9" s="74"/>
      <c r="D9" s="74"/>
      <c r="E9" s="75"/>
      <c r="F9" s="10"/>
      <c r="G9" s="10"/>
      <c r="H9" s="82"/>
      <c r="I9" s="14"/>
      <c r="J9" s="14"/>
      <c r="K9" s="14"/>
      <c r="L9" s="14"/>
      <c r="M9" s="31"/>
      <c r="N9" s="9"/>
      <c r="O9" s="95"/>
      <c r="P9" s="6"/>
      <c r="Q9" s="6"/>
      <c r="R9" s="6"/>
      <c r="S9" s="6"/>
      <c r="T9" s="6"/>
      <c r="U9" s="6"/>
      <c r="V9" s="6"/>
    </row>
  </sheetData>
  <sortState ref="A3:T14">
    <sortCondition descending="1" ref="O3:O14"/>
  </sortState>
  <mergeCells count="2">
    <mergeCell ref="A2:E2"/>
    <mergeCell ref="A1:M1"/>
  </mergeCells>
  <printOptions horizontalCentered="1" verticalCentered="1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O3" sqref="O3:O5"/>
    </sheetView>
  </sheetViews>
  <sheetFormatPr defaultRowHeight="15.75" x14ac:dyDescent="0.25"/>
  <cols>
    <col min="1" max="1" width="2.140625" style="1" bestFit="1" customWidth="1"/>
    <col min="2" max="2" width="2.28515625" style="1" bestFit="1" customWidth="1"/>
    <col min="3" max="4" width="2.7109375" style="1" bestFit="1" customWidth="1"/>
    <col min="5" max="5" width="2.7109375" style="1" customWidth="1"/>
    <col min="6" max="6" width="30" style="1" customWidth="1"/>
    <col min="7" max="7" width="43.7109375" style="1" customWidth="1"/>
    <col min="8" max="12" width="4.140625" style="1" bestFit="1" customWidth="1"/>
    <col min="13" max="13" width="5.140625" style="40" customWidth="1"/>
    <col min="14" max="14" width="9.140625" style="63"/>
    <col min="15" max="15" width="9.140625" style="1"/>
    <col min="16" max="16" width="0.28515625" style="1" customWidth="1"/>
    <col min="17" max="16384" width="9.140625" style="1"/>
  </cols>
  <sheetData>
    <row r="1" spans="1:16" x14ac:dyDescent="0.25">
      <c r="A1" s="109" t="s">
        <v>12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16" s="6" customFormat="1" x14ac:dyDescent="0.25">
      <c r="A2" s="112" t="s">
        <v>0</v>
      </c>
      <c r="B2" s="112"/>
      <c r="C2" s="112"/>
      <c r="D2" s="112"/>
      <c r="E2" s="112"/>
      <c r="F2" s="41" t="s">
        <v>17</v>
      </c>
      <c r="G2" s="50" t="s">
        <v>18</v>
      </c>
      <c r="H2" s="51" t="s">
        <v>1</v>
      </c>
      <c r="I2" s="41" t="s">
        <v>2</v>
      </c>
      <c r="J2" s="41" t="s">
        <v>3</v>
      </c>
      <c r="K2" s="41" t="s">
        <v>4</v>
      </c>
      <c r="L2" s="41" t="s">
        <v>5</v>
      </c>
      <c r="M2" s="61" t="s">
        <v>6</v>
      </c>
      <c r="N2" s="64" t="s">
        <v>21</v>
      </c>
      <c r="O2" s="87" t="s">
        <v>51</v>
      </c>
      <c r="P2" s="6">
        <v>27</v>
      </c>
    </row>
    <row r="3" spans="1:16" s="6" customFormat="1" x14ac:dyDescent="0.25">
      <c r="A3" s="73">
        <v>2</v>
      </c>
      <c r="B3" s="74" t="s">
        <v>8</v>
      </c>
      <c r="C3" s="74">
        <v>0</v>
      </c>
      <c r="D3" s="74">
        <v>1</v>
      </c>
      <c r="E3" s="75">
        <v>3</v>
      </c>
      <c r="F3" s="10" t="s">
        <v>78</v>
      </c>
      <c r="G3" s="20" t="s">
        <v>19</v>
      </c>
      <c r="H3" s="24">
        <v>20</v>
      </c>
      <c r="I3" s="14">
        <v>20</v>
      </c>
      <c r="J3" s="14">
        <v>20</v>
      </c>
      <c r="K3" s="14">
        <v>0</v>
      </c>
      <c r="L3" s="14">
        <v>8</v>
      </c>
      <c r="M3" s="77">
        <f t="shared" ref="M3:M15" si="0">SUM(H3:L3)</f>
        <v>68</v>
      </c>
      <c r="N3" s="65" t="s">
        <v>53</v>
      </c>
      <c r="O3" s="88" t="s">
        <v>52</v>
      </c>
      <c r="P3" s="6">
        <v>27</v>
      </c>
    </row>
    <row r="4" spans="1:16" s="6" customFormat="1" x14ac:dyDescent="0.25">
      <c r="A4" s="73">
        <v>2</v>
      </c>
      <c r="B4" s="74" t="s">
        <v>8</v>
      </c>
      <c r="C4" s="74">
        <v>0</v>
      </c>
      <c r="D4" s="74">
        <v>1</v>
      </c>
      <c r="E4" s="75">
        <v>0</v>
      </c>
      <c r="F4" s="10" t="s">
        <v>82</v>
      </c>
      <c r="G4" s="20" t="s">
        <v>20</v>
      </c>
      <c r="H4" s="24">
        <v>20</v>
      </c>
      <c r="I4" s="14">
        <v>2</v>
      </c>
      <c r="J4" s="14">
        <v>20</v>
      </c>
      <c r="K4" s="14">
        <v>0</v>
      </c>
      <c r="L4" s="14">
        <v>20</v>
      </c>
      <c r="M4" s="77">
        <f t="shared" si="0"/>
        <v>62</v>
      </c>
      <c r="N4" s="65" t="s">
        <v>53</v>
      </c>
      <c r="O4" s="88" t="s">
        <v>52</v>
      </c>
      <c r="P4" s="6">
        <v>20</v>
      </c>
    </row>
    <row r="5" spans="1:16" s="6" customFormat="1" x14ac:dyDescent="0.25">
      <c r="A5" s="73">
        <v>2</v>
      </c>
      <c r="B5" s="74" t="s">
        <v>8</v>
      </c>
      <c r="C5" s="74">
        <v>0</v>
      </c>
      <c r="D5" s="74">
        <v>0</v>
      </c>
      <c r="E5" s="75">
        <v>1</v>
      </c>
      <c r="F5" s="10" t="s">
        <v>85</v>
      </c>
      <c r="G5" s="20" t="s">
        <v>20</v>
      </c>
      <c r="H5" s="24">
        <v>5</v>
      </c>
      <c r="I5" s="14">
        <v>20</v>
      </c>
      <c r="J5" s="14">
        <v>12</v>
      </c>
      <c r="K5" s="14">
        <v>2</v>
      </c>
      <c r="L5" s="14">
        <v>20</v>
      </c>
      <c r="M5" s="77">
        <f t="shared" si="0"/>
        <v>59</v>
      </c>
      <c r="N5" s="65" t="s">
        <v>54</v>
      </c>
      <c r="O5" s="88" t="s">
        <v>52</v>
      </c>
      <c r="P5" s="6">
        <v>20</v>
      </c>
    </row>
    <row r="6" spans="1:16" s="6" customFormat="1" x14ac:dyDescent="0.25">
      <c r="A6" s="73">
        <v>2</v>
      </c>
      <c r="B6" s="74" t="s">
        <v>8</v>
      </c>
      <c r="C6" s="74">
        <v>0</v>
      </c>
      <c r="D6" s="74">
        <v>0</v>
      </c>
      <c r="E6" s="75">
        <v>4</v>
      </c>
      <c r="F6" s="10" t="s">
        <v>86</v>
      </c>
      <c r="G6" s="20" t="s">
        <v>49</v>
      </c>
      <c r="H6" s="118">
        <v>0</v>
      </c>
      <c r="I6" s="119">
        <v>20</v>
      </c>
      <c r="J6" s="119">
        <v>15</v>
      </c>
      <c r="K6" s="119">
        <v>0</v>
      </c>
      <c r="L6" s="119">
        <v>18</v>
      </c>
      <c r="M6" s="77">
        <f t="shared" si="0"/>
        <v>53</v>
      </c>
      <c r="N6" s="65" t="s">
        <v>54</v>
      </c>
      <c r="O6" s="62"/>
      <c r="P6" s="6">
        <v>20</v>
      </c>
    </row>
    <row r="7" spans="1:16" s="6" customFormat="1" x14ac:dyDescent="0.25">
      <c r="A7" s="73">
        <v>2</v>
      </c>
      <c r="B7" s="74" t="s">
        <v>8</v>
      </c>
      <c r="C7" s="74">
        <v>0</v>
      </c>
      <c r="D7" s="74">
        <v>0</v>
      </c>
      <c r="E7" s="75">
        <v>3</v>
      </c>
      <c r="F7" s="10" t="s">
        <v>76</v>
      </c>
      <c r="G7" s="20" t="s">
        <v>20</v>
      </c>
      <c r="H7" s="24">
        <v>20</v>
      </c>
      <c r="I7" s="14">
        <v>20</v>
      </c>
      <c r="J7" s="14">
        <v>0</v>
      </c>
      <c r="K7" s="14">
        <v>2</v>
      </c>
      <c r="L7" s="14">
        <v>8</v>
      </c>
      <c r="M7" s="77">
        <f t="shared" si="0"/>
        <v>50</v>
      </c>
      <c r="N7" s="65" t="s">
        <v>55</v>
      </c>
      <c r="O7" s="62"/>
      <c r="P7" s="6">
        <v>17</v>
      </c>
    </row>
    <row r="8" spans="1:16" s="6" customFormat="1" x14ac:dyDescent="0.25">
      <c r="A8" s="73">
        <v>2</v>
      </c>
      <c r="B8" s="74" t="s">
        <v>8</v>
      </c>
      <c r="C8" s="74">
        <v>0</v>
      </c>
      <c r="D8" s="74">
        <v>0</v>
      </c>
      <c r="E8" s="75">
        <v>5</v>
      </c>
      <c r="F8" s="5" t="s">
        <v>87</v>
      </c>
      <c r="G8" s="47" t="s">
        <v>19</v>
      </c>
      <c r="H8" s="24">
        <v>0</v>
      </c>
      <c r="I8" s="14">
        <v>18</v>
      </c>
      <c r="J8" s="14">
        <v>12</v>
      </c>
      <c r="K8" s="14">
        <v>18</v>
      </c>
      <c r="L8" s="14">
        <v>0</v>
      </c>
      <c r="M8" s="77">
        <f t="shared" si="0"/>
        <v>48</v>
      </c>
      <c r="N8" s="65" t="s">
        <v>55</v>
      </c>
      <c r="O8" s="62"/>
      <c r="P8" s="6">
        <v>15</v>
      </c>
    </row>
    <row r="9" spans="1:16" s="6" customFormat="1" x14ac:dyDescent="0.25">
      <c r="A9" s="73">
        <v>2</v>
      </c>
      <c r="B9" s="74" t="s">
        <v>8</v>
      </c>
      <c r="C9" s="74">
        <v>0</v>
      </c>
      <c r="D9" s="74">
        <v>0</v>
      </c>
      <c r="E9" s="75">
        <v>7</v>
      </c>
      <c r="F9" s="10" t="s">
        <v>80</v>
      </c>
      <c r="G9" s="20" t="s">
        <v>20</v>
      </c>
      <c r="H9" s="24">
        <v>20</v>
      </c>
      <c r="I9" s="14">
        <v>20</v>
      </c>
      <c r="J9" s="14">
        <v>0</v>
      </c>
      <c r="K9" s="14">
        <v>0</v>
      </c>
      <c r="L9" s="14">
        <v>8</v>
      </c>
      <c r="M9" s="77">
        <f t="shared" si="0"/>
        <v>48</v>
      </c>
      <c r="N9" s="65" t="s">
        <v>55</v>
      </c>
      <c r="O9" s="62"/>
      <c r="P9" s="6">
        <v>15</v>
      </c>
    </row>
    <row r="10" spans="1:16" s="6" customFormat="1" x14ac:dyDescent="0.25">
      <c r="A10" s="73">
        <v>2</v>
      </c>
      <c r="B10" s="74" t="s">
        <v>8</v>
      </c>
      <c r="C10" s="74">
        <v>0</v>
      </c>
      <c r="D10" s="74">
        <v>0</v>
      </c>
      <c r="E10" s="75">
        <v>8</v>
      </c>
      <c r="F10" s="5" t="s">
        <v>79</v>
      </c>
      <c r="G10" s="47" t="s">
        <v>20</v>
      </c>
      <c r="H10" s="24">
        <v>20</v>
      </c>
      <c r="I10" s="14">
        <v>0</v>
      </c>
      <c r="J10" s="14">
        <v>20</v>
      </c>
      <c r="K10" s="14">
        <v>0</v>
      </c>
      <c r="L10" s="14">
        <v>8</v>
      </c>
      <c r="M10" s="77">
        <f t="shared" si="0"/>
        <v>48</v>
      </c>
      <c r="N10" s="65" t="s">
        <v>55</v>
      </c>
      <c r="O10" s="62"/>
      <c r="P10" s="6">
        <v>15</v>
      </c>
    </row>
    <row r="11" spans="1:16" s="6" customFormat="1" x14ac:dyDescent="0.25">
      <c r="A11" s="73">
        <v>2</v>
      </c>
      <c r="B11" s="74" t="s">
        <v>8</v>
      </c>
      <c r="C11" s="74">
        <v>0</v>
      </c>
      <c r="D11" s="74">
        <v>0</v>
      </c>
      <c r="E11" s="75">
        <v>9</v>
      </c>
      <c r="F11" s="5" t="s">
        <v>83</v>
      </c>
      <c r="G11" s="47" t="s">
        <v>19</v>
      </c>
      <c r="H11" s="24">
        <v>5</v>
      </c>
      <c r="I11" s="14">
        <v>2</v>
      </c>
      <c r="J11" s="14">
        <v>0</v>
      </c>
      <c r="K11" s="14">
        <v>0</v>
      </c>
      <c r="L11" s="14">
        <v>8</v>
      </c>
      <c r="M11" s="77">
        <f t="shared" si="0"/>
        <v>15</v>
      </c>
      <c r="N11" s="65"/>
      <c r="O11" s="62"/>
      <c r="P11" s="6">
        <v>12</v>
      </c>
    </row>
    <row r="12" spans="1:16" s="6" customFormat="1" x14ac:dyDescent="0.25">
      <c r="A12" s="73">
        <v>2</v>
      </c>
      <c r="B12" s="74" t="s">
        <v>8</v>
      </c>
      <c r="C12" s="74">
        <v>0</v>
      </c>
      <c r="D12" s="74">
        <v>0</v>
      </c>
      <c r="E12" s="75">
        <v>6</v>
      </c>
      <c r="F12" s="5" t="s">
        <v>84</v>
      </c>
      <c r="G12" s="47" t="s">
        <v>19</v>
      </c>
      <c r="H12" s="36">
        <v>0</v>
      </c>
      <c r="I12" s="25">
        <v>2</v>
      </c>
      <c r="J12" s="25">
        <v>0</v>
      </c>
      <c r="K12" s="25">
        <v>2</v>
      </c>
      <c r="L12" s="25">
        <v>8</v>
      </c>
      <c r="M12" s="77">
        <f t="shared" si="0"/>
        <v>12</v>
      </c>
      <c r="N12" s="66"/>
      <c r="O12" s="62"/>
      <c r="P12" s="6">
        <v>10</v>
      </c>
    </row>
    <row r="13" spans="1:16" s="6" customFormat="1" x14ac:dyDescent="0.25">
      <c r="A13" s="73">
        <v>2</v>
      </c>
      <c r="B13" s="74" t="s">
        <v>8</v>
      </c>
      <c r="C13" s="74">
        <v>0</v>
      </c>
      <c r="D13" s="74">
        <v>1</v>
      </c>
      <c r="E13" s="75">
        <v>1</v>
      </c>
      <c r="F13" s="5" t="s">
        <v>81</v>
      </c>
      <c r="G13" s="47" t="s">
        <v>19</v>
      </c>
      <c r="H13" s="24">
        <v>0</v>
      </c>
      <c r="I13" s="14">
        <v>2</v>
      </c>
      <c r="J13" s="14">
        <v>0</v>
      </c>
      <c r="K13" s="14">
        <v>0</v>
      </c>
      <c r="L13" s="14">
        <v>8</v>
      </c>
      <c r="M13" s="77">
        <f t="shared" si="0"/>
        <v>10</v>
      </c>
      <c r="N13" s="66"/>
      <c r="O13" s="62"/>
      <c r="P13" s="6">
        <v>10</v>
      </c>
    </row>
    <row r="14" spans="1:16" s="6" customFormat="1" x14ac:dyDescent="0.25">
      <c r="A14" s="73">
        <v>2</v>
      </c>
      <c r="B14" s="74" t="s">
        <v>8</v>
      </c>
      <c r="C14" s="74">
        <v>0</v>
      </c>
      <c r="D14" s="74">
        <v>0</v>
      </c>
      <c r="E14" s="75">
        <v>2</v>
      </c>
      <c r="F14" s="5" t="s">
        <v>77</v>
      </c>
      <c r="G14" s="47" t="s">
        <v>19</v>
      </c>
      <c r="H14" s="24">
        <v>0</v>
      </c>
      <c r="I14" s="14">
        <v>0</v>
      </c>
      <c r="J14" s="14">
        <v>0</v>
      </c>
      <c r="K14" s="14">
        <v>0</v>
      </c>
      <c r="L14" s="14">
        <v>8</v>
      </c>
      <c r="M14" s="77">
        <f t="shared" si="0"/>
        <v>8</v>
      </c>
      <c r="N14" s="66"/>
      <c r="O14" s="62"/>
      <c r="P14" s="6">
        <v>10</v>
      </c>
    </row>
    <row r="15" spans="1:16" s="6" customFormat="1" x14ac:dyDescent="0.25">
      <c r="A15" s="73">
        <v>2</v>
      </c>
      <c r="B15" s="74" t="s">
        <v>8</v>
      </c>
      <c r="C15" s="74">
        <v>0</v>
      </c>
      <c r="D15" s="74">
        <v>1</v>
      </c>
      <c r="E15" s="75">
        <v>2</v>
      </c>
      <c r="F15" s="5" t="s">
        <v>88</v>
      </c>
      <c r="G15" s="47" t="s">
        <v>49</v>
      </c>
      <c r="H15" s="24">
        <v>0</v>
      </c>
      <c r="I15" s="14">
        <v>0</v>
      </c>
      <c r="J15" s="14">
        <v>0</v>
      </c>
      <c r="K15" s="14">
        <v>0</v>
      </c>
      <c r="L15" s="14">
        <v>8</v>
      </c>
      <c r="M15" s="77">
        <f t="shared" si="0"/>
        <v>8</v>
      </c>
      <c r="N15" s="66"/>
      <c r="O15" s="62"/>
      <c r="P15" s="6">
        <v>10</v>
      </c>
    </row>
    <row r="16" spans="1:16" s="6" customFormat="1" x14ac:dyDescent="0.25">
      <c r="A16" s="73"/>
      <c r="B16" s="74"/>
      <c r="C16" s="74"/>
      <c r="D16" s="74"/>
      <c r="E16" s="75"/>
      <c r="F16" s="5"/>
      <c r="G16" s="47"/>
      <c r="H16" s="24"/>
      <c r="I16" s="14"/>
      <c r="J16" s="14"/>
      <c r="K16" s="14"/>
      <c r="L16" s="14"/>
      <c r="M16" s="26"/>
      <c r="N16" s="66"/>
      <c r="O16" s="62"/>
      <c r="P16" s="6">
        <v>10</v>
      </c>
    </row>
  </sheetData>
  <sortState ref="A3:U49">
    <sortCondition descending="1" ref="P3:P49"/>
  </sortState>
  <mergeCells count="2">
    <mergeCell ref="A2:E2"/>
    <mergeCell ref="A1:M1"/>
  </mergeCells>
  <printOptions horizontalCentered="1" verticalCentered="1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selection activeCell="Q6" sqref="Q6"/>
    </sheetView>
  </sheetViews>
  <sheetFormatPr defaultRowHeight="15.75" x14ac:dyDescent="0.25"/>
  <cols>
    <col min="1" max="1" width="2.140625" style="1" bestFit="1" customWidth="1"/>
    <col min="2" max="2" width="2.5703125" style="1" bestFit="1" customWidth="1"/>
    <col min="3" max="5" width="2.7109375" style="1" bestFit="1" customWidth="1"/>
    <col min="6" max="6" width="30" style="1" customWidth="1"/>
    <col min="7" max="7" width="39.28515625" style="1" customWidth="1"/>
    <col min="8" max="12" width="4.140625" style="1" bestFit="1" customWidth="1"/>
    <col min="13" max="13" width="5.7109375" style="1" customWidth="1"/>
    <col min="14" max="14" width="20.28515625" style="1" customWidth="1"/>
    <col min="15" max="15" width="0" style="1" hidden="1" customWidth="1"/>
    <col min="16" max="16384" width="9.140625" style="1"/>
  </cols>
  <sheetData>
    <row r="1" spans="1:18" x14ac:dyDescent="0.25">
      <c r="A1" s="113" t="s">
        <v>13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5"/>
    </row>
    <row r="2" spans="1:18" x14ac:dyDescent="0.25">
      <c r="A2" s="110" t="s">
        <v>0</v>
      </c>
      <c r="B2" s="110"/>
      <c r="C2" s="110"/>
      <c r="D2" s="110"/>
      <c r="E2" s="110"/>
      <c r="F2" s="23" t="s">
        <v>17</v>
      </c>
      <c r="G2" s="29" t="s">
        <v>18</v>
      </c>
      <c r="H2" s="52" t="s">
        <v>1</v>
      </c>
      <c r="I2" s="38" t="s">
        <v>2</v>
      </c>
      <c r="J2" s="38" t="s">
        <v>3</v>
      </c>
      <c r="K2" s="38" t="s">
        <v>4</v>
      </c>
      <c r="L2" s="38" t="s">
        <v>5</v>
      </c>
      <c r="M2" s="53" t="s">
        <v>6</v>
      </c>
      <c r="N2" s="49" t="s">
        <v>21</v>
      </c>
      <c r="P2" s="1" t="s">
        <v>58</v>
      </c>
      <c r="Q2" s="1" t="s">
        <v>59</v>
      </c>
      <c r="R2" s="1" t="s">
        <v>51</v>
      </c>
    </row>
    <row r="3" spans="1:18" s="4" customFormat="1" ht="20.25" customHeight="1" x14ac:dyDescent="0.25">
      <c r="A3" s="73">
        <v>3</v>
      </c>
      <c r="B3" s="74" t="s">
        <v>7</v>
      </c>
      <c r="C3" s="74">
        <v>0</v>
      </c>
      <c r="D3" s="74">
        <v>0</v>
      </c>
      <c r="E3" s="75">
        <v>4</v>
      </c>
      <c r="F3" s="10" t="s">
        <v>47</v>
      </c>
      <c r="G3" s="10" t="s">
        <v>19</v>
      </c>
      <c r="H3" s="83">
        <v>20</v>
      </c>
      <c r="I3" s="84">
        <v>20</v>
      </c>
      <c r="J3" s="84">
        <v>20</v>
      </c>
      <c r="K3" s="84">
        <v>20</v>
      </c>
      <c r="L3" s="84">
        <v>16</v>
      </c>
      <c r="M3" s="127">
        <f>SUM(H3:L3)</f>
        <v>96</v>
      </c>
      <c r="N3" s="9" t="s">
        <v>53</v>
      </c>
      <c r="O3" s="96"/>
      <c r="P3" s="96">
        <v>81</v>
      </c>
      <c r="Q3" s="96">
        <f>SUM(M3,P3)</f>
        <v>177</v>
      </c>
      <c r="R3" s="89" t="s">
        <v>52</v>
      </c>
    </row>
    <row r="4" spans="1:18" s="4" customFormat="1" x14ac:dyDescent="0.25">
      <c r="A4" s="73">
        <v>3</v>
      </c>
      <c r="B4" s="74" t="s">
        <v>7</v>
      </c>
      <c r="C4" s="74">
        <v>0</v>
      </c>
      <c r="D4" s="74">
        <v>0</v>
      </c>
      <c r="E4" s="75">
        <v>0</v>
      </c>
      <c r="F4" s="10" t="s">
        <v>91</v>
      </c>
      <c r="G4" s="10" t="s">
        <v>19</v>
      </c>
      <c r="H4" s="59">
        <v>0</v>
      </c>
      <c r="I4" s="21">
        <v>0</v>
      </c>
      <c r="J4" s="21">
        <v>17</v>
      </c>
      <c r="K4" s="21">
        <v>20</v>
      </c>
      <c r="L4" s="21">
        <v>0</v>
      </c>
      <c r="M4" s="127">
        <f>SUM(H4:L4)</f>
        <v>37</v>
      </c>
      <c r="N4" s="9" t="s">
        <v>54</v>
      </c>
      <c r="O4" s="96"/>
      <c r="P4" s="96">
        <v>61</v>
      </c>
      <c r="Q4" s="96">
        <f t="shared" ref="Q4:Q6" si="0">SUM(M4,P4)</f>
        <v>98</v>
      </c>
      <c r="R4" s="89" t="s">
        <v>52</v>
      </c>
    </row>
    <row r="5" spans="1:18" s="4" customFormat="1" x14ac:dyDescent="0.25">
      <c r="A5" s="73">
        <v>3</v>
      </c>
      <c r="B5" s="74" t="s">
        <v>7</v>
      </c>
      <c r="C5" s="74">
        <v>0</v>
      </c>
      <c r="D5" s="74">
        <v>0</v>
      </c>
      <c r="E5" s="75">
        <v>2</v>
      </c>
      <c r="F5" s="10" t="s">
        <v>50</v>
      </c>
      <c r="G5" s="10" t="s">
        <v>19</v>
      </c>
      <c r="H5" s="59">
        <v>0</v>
      </c>
      <c r="I5" s="21">
        <v>0</v>
      </c>
      <c r="J5" s="21">
        <v>20</v>
      </c>
      <c r="K5" s="21">
        <v>0</v>
      </c>
      <c r="L5" s="21">
        <v>0</v>
      </c>
      <c r="M5" s="127">
        <f>SUM(H5:L5)</f>
        <v>20</v>
      </c>
      <c r="N5" s="9" t="s">
        <v>55</v>
      </c>
      <c r="O5" s="96"/>
      <c r="P5" s="96">
        <v>60</v>
      </c>
      <c r="Q5" s="96">
        <f t="shared" si="0"/>
        <v>80</v>
      </c>
      <c r="R5" s="89" t="s">
        <v>52</v>
      </c>
    </row>
    <row r="6" spans="1:18" x14ac:dyDescent="0.25">
      <c r="A6" s="73">
        <v>3</v>
      </c>
      <c r="B6" s="74" t="s">
        <v>7</v>
      </c>
      <c r="C6" s="74">
        <v>0</v>
      </c>
      <c r="D6" s="74">
        <v>0</v>
      </c>
      <c r="E6" s="75">
        <v>3</v>
      </c>
      <c r="F6" s="10" t="s">
        <v>48</v>
      </c>
      <c r="G6" s="10" t="s">
        <v>19</v>
      </c>
      <c r="H6" s="128">
        <v>4</v>
      </c>
      <c r="I6" s="129">
        <v>0</v>
      </c>
      <c r="J6" s="129">
        <v>1</v>
      </c>
      <c r="K6" s="129">
        <v>5</v>
      </c>
      <c r="L6" s="129">
        <v>0</v>
      </c>
      <c r="M6" s="127">
        <f>SUM(H6:L6)</f>
        <v>10</v>
      </c>
      <c r="N6" s="9"/>
      <c r="O6" s="96"/>
      <c r="P6" s="96">
        <v>42</v>
      </c>
      <c r="Q6" s="96">
        <f t="shared" si="0"/>
        <v>52</v>
      </c>
    </row>
  </sheetData>
  <sortState ref="A3:T13">
    <sortCondition descending="1" ref="A3:A13"/>
  </sortState>
  <mergeCells count="2">
    <mergeCell ref="A2:E2"/>
    <mergeCell ref="A1:M1"/>
  </mergeCells>
  <printOptions horizontalCentered="1" verticalCentered="1"/>
  <pageMargins left="0.2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workbookViewId="0">
      <selection activeCell="P3" sqref="P3:P5"/>
    </sheetView>
  </sheetViews>
  <sheetFormatPr defaultRowHeight="15.75" x14ac:dyDescent="0.25"/>
  <cols>
    <col min="1" max="1" width="2.140625" style="1" bestFit="1" customWidth="1"/>
    <col min="2" max="2" width="2.28515625" style="1" bestFit="1" customWidth="1"/>
    <col min="3" max="5" width="2.7109375" style="1" bestFit="1" customWidth="1"/>
    <col min="6" max="6" width="27.28515625" style="1" customWidth="1"/>
    <col min="7" max="7" width="44.85546875" style="1" customWidth="1"/>
    <col min="8" max="12" width="4.140625" style="1" bestFit="1" customWidth="1"/>
    <col min="13" max="13" width="5" style="1" customWidth="1"/>
    <col min="14" max="14" width="16.42578125" style="1" customWidth="1"/>
    <col min="15" max="15" width="0" style="1" hidden="1" customWidth="1"/>
    <col min="16" max="16384" width="9.140625" style="1"/>
  </cols>
  <sheetData>
    <row r="1" spans="1:16" x14ac:dyDescent="0.25">
      <c r="A1" s="117" t="s">
        <v>14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6" x14ac:dyDescent="0.25">
      <c r="A2" s="116" t="s">
        <v>0</v>
      </c>
      <c r="B2" s="116"/>
      <c r="C2" s="116"/>
      <c r="D2" s="116"/>
      <c r="E2" s="116"/>
      <c r="F2" s="12" t="s">
        <v>17</v>
      </c>
      <c r="G2" s="43" t="s">
        <v>18</v>
      </c>
      <c r="H2" s="57" t="s">
        <v>1</v>
      </c>
      <c r="I2" s="39" t="s">
        <v>2</v>
      </c>
      <c r="J2" s="39" t="s">
        <v>3</v>
      </c>
      <c r="K2" s="39" t="s">
        <v>4</v>
      </c>
      <c r="L2" s="39" t="s">
        <v>5</v>
      </c>
      <c r="M2" s="58" t="s">
        <v>6</v>
      </c>
      <c r="N2" s="55" t="s">
        <v>21</v>
      </c>
      <c r="P2" s="85" t="s">
        <v>51</v>
      </c>
    </row>
    <row r="3" spans="1:16" x14ac:dyDescent="0.25">
      <c r="A3" s="73">
        <v>3</v>
      </c>
      <c r="B3" s="74" t="s">
        <v>8</v>
      </c>
      <c r="C3" s="74">
        <v>0</v>
      </c>
      <c r="D3" s="74">
        <v>1</v>
      </c>
      <c r="E3" s="75">
        <v>2</v>
      </c>
      <c r="F3" s="11" t="s">
        <v>39</v>
      </c>
      <c r="G3" s="54" t="s">
        <v>62</v>
      </c>
      <c r="H3" s="82">
        <v>20</v>
      </c>
      <c r="I3" s="14">
        <v>19</v>
      </c>
      <c r="J3" s="14">
        <v>20</v>
      </c>
      <c r="K3" s="14">
        <v>20</v>
      </c>
      <c r="L3" s="14">
        <v>20</v>
      </c>
      <c r="M3" s="31">
        <f t="shared" ref="M3:M19" si="0">SUM(H3:L3)</f>
        <v>99</v>
      </c>
      <c r="N3" s="56" t="s">
        <v>53</v>
      </c>
      <c r="P3" s="90" t="s">
        <v>52</v>
      </c>
    </row>
    <row r="4" spans="1:16" x14ac:dyDescent="0.25">
      <c r="A4" s="73">
        <v>3</v>
      </c>
      <c r="B4" s="74" t="s">
        <v>8</v>
      </c>
      <c r="C4" s="74">
        <v>0</v>
      </c>
      <c r="D4" s="74">
        <v>0</v>
      </c>
      <c r="E4" s="75">
        <v>9</v>
      </c>
      <c r="F4" s="11" t="s">
        <v>40</v>
      </c>
      <c r="G4" s="54" t="s">
        <v>20</v>
      </c>
      <c r="H4" s="82">
        <v>20</v>
      </c>
      <c r="I4" s="14">
        <v>20</v>
      </c>
      <c r="J4" s="14">
        <v>20</v>
      </c>
      <c r="K4" s="14">
        <v>20</v>
      </c>
      <c r="L4" s="14">
        <v>12</v>
      </c>
      <c r="M4" s="31">
        <f t="shared" si="0"/>
        <v>92</v>
      </c>
      <c r="N4" s="56" t="s">
        <v>53</v>
      </c>
      <c r="P4" s="90" t="s">
        <v>52</v>
      </c>
    </row>
    <row r="5" spans="1:16" x14ac:dyDescent="0.25">
      <c r="A5" s="73">
        <v>3</v>
      </c>
      <c r="B5" s="74" t="s">
        <v>8</v>
      </c>
      <c r="C5" s="74">
        <v>0</v>
      </c>
      <c r="D5" s="74">
        <v>0</v>
      </c>
      <c r="E5" s="75">
        <v>5</v>
      </c>
      <c r="F5" s="7" t="s">
        <v>35</v>
      </c>
      <c r="G5" s="32" t="s">
        <v>20</v>
      </c>
      <c r="H5" s="120">
        <v>19</v>
      </c>
      <c r="I5" s="25">
        <v>18</v>
      </c>
      <c r="J5" s="25">
        <v>0</v>
      </c>
      <c r="K5" s="25">
        <v>20</v>
      </c>
      <c r="L5" s="25">
        <v>20</v>
      </c>
      <c r="M5" s="31">
        <f t="shared" si="0"/>
        <v>77</v>
      </c>
      <c r="N5" s="56" t="s">
        <v>54</v>
      </c>
      <c r="P5" s="90" t="s">
        <v>52</v>
      </c>
    </row>
    <row r="6" spans="1:16" x14ac:dyDescent="0.25">
      <c r="A6" s="73">
        <v>3</v>
      </c>
      <c r="B6" s="74" t="s">
        <v>8</v>
      </c>
      <c r="C6" s="74">
        <v>0</v>
      </c>
      <c r="D6" s="74">
        <v>0</v>
      </c>
      <c r="E6" s="75">
        <v>0</v>
      </c>
      <c r="F6" s="11" t="s">
        <v>36</v>
      </c>
      <c r="G6" s="54" t="s">
        <v>19</v>
      </c>
      <c r="H6" s="121">
        <v>20</v>
      </c>
      <c r="I6" s="21">
        <v>17</v>
      </c>
      <c r="J6" s="21">
        <v>2</v>
      </c>
      <c r="K6" s="21">
        <v>0</v>
      </c>
      <c r="L6" s="21">
        <v>5</v>
      </c>
      <c r="M6" s="31">
        <f t="shared" si="0"/>
        <v>44</v>
      </c>
      <c r="N6" s="56" t="s">
        <v>55</v>
      </c>
    </row>
    <row r="7" spans="1:16" x14ac:dyDescent="0.25">
      <c r="A7" s="73">
        <v>3</v>
      </c>
      <c r="B7" s="74" t="s">
        <v>8</v>
      </c>
      <c r="C7" s="74">
        <v>0</v>
      </c>
      <c r="D7" s="74">
        <v>1</v>
      </c>
      <c r="E7" s="75">
        <v>4</v>
      </c>
      <c r="F7" s="7" t="s">
        <v>41</v>
      </c>
      <c r="G7" s="32" t="s">
        <v>20</v>
      </c>
      <c r="H7" s="82">
        <v>20</v>
      </c>
      <c r="I7" s="14">
        <v>20</v>
      </c>
      <c r="J7" s="14">
        <v>2</v>
      </c>
      <c r="K7" s="14">
        <v>1</v>
      </c>
      <c r="L7" s="14">
        <v>0</v>
      </c>
      <c r="M7" s="31">
        <f t="shared" si="0"/>
        <v>43</v>
      </c>
      <c r="N7" s="56" t="s">
        <v>55</v>
      </c>
    </row>
    <row r="8" spans="1:16" x14ac:dyDescent="0.25">
      <c r="A8" s="73">
        <v>3</v>
      </c>
      <c r="B8" s="74" t="s">
        <v>8</v>
      </c>
      <c r="C8" s="74">
        <v>0</v>
      </c>
      <c r="D8" s="74">
        <v>1</v>
      </c>
      <c r="E8" s="75">
        <v>6</v>
      </c>
      <c r="F8" s="7" t="s">
        <v>46</v>
      </c>
      <c r="G8" s="32" t="s">
        <v>20</v>
      </c>
      <c r="H8" s="82">
        <v>20</v>
      </c>
      <c r="I8" s="14">
        <v>0</v>
      </c>
      <c r="J8" s="14">
        <v>0</v>
      </c>
      <c r="K8" s="14">
        <v>1</v>
      </c>
      <c r="L8" s="14">
        <v>20</v>
      </c>
      <c r="M8" s="31">
        <f t="shared" si="0"/>
        <v>41</v>
      </c>
      <c r="N8" s="56" t="s">
        <v>55</v>
      </c>
    </row>
    <row r="9" spans="1:16" x14ac:dyDescent="0.25">
      <c r="A9" s="73">
        <v>3</v>
      </c>
      <c r="B9" s="74" t="s">
        <v>8</v>
      </c>
      <c r="C9" s="74">
        <v>0</v>
      </c>
      <c r="D9" s="74">
        <v>0</v>
      </c>
      <c r="E9" s="75">
        <v>8</v>
      </c>
      <c r="F9" s="7" t="s">
        <v>60</v>
      </c>
      <c r="G9" s="32" t="s">
        <v>20</v>
      </c>
      <c r="H9" s="122">
        <v>20</v>
      </c>
      <c r="I9" s="14">
        <v>0</v>
      </c>
      <c r="J9" s="14">
        <v>0</v>
      </c>
      <c r="K9" s="14">
        <v>0</v>
      </c>
      <c r="L9" s="14">
        <v>5</v>
      </c>
      <c r="M9" s="31">
        <f t="shared" si="0"/>
        <v>25</v>
      </c>
      <c r="N9" s="33" t="s">
        <v>103</v>
      </c>
    </row>
    <row r="10" spans="1:16" x14ac:dyDescent="0.25">
      <c r="A10" s="73">
        <v>3</v>
      </c>
      <c r="B10" s="74" t="s">
        <v>8</v>
      </c>
      <c r="C10" s="74">
        <v>0</v>
      </c>
      <c r="D10" s="74">
        <v>0</v>
      </c>
      <c r="E10" s="75">
        <v>3</v>
      </c>
      <c r="F10" s="7" t="s">
        <v>43</v>
      </c>
      <c r="G10" s="32" t="s">
        <v>20</v>
      </c>
      <c r="H10" s="82">
        <v>20</v>
      </c>
      <c r="I10" s="14">
        <v>0</v>
      </c>
      <c r="J10" s="14">
        <v>2</v>
      </c>
      <c r="K10" s="14">
        <v>1</v>
      </c>
      <c r="L10" s="14">
        <v>1</v>
      </c>
      <c r="M10" s="31">
        <f t="shared" si="0"/>
        <v>24</v>
      </c>
      <c r="N10" s="33" t="s">
        <v>103</v>
      </c>
    </row>
    <row r="11" spans="1:16" x14ac:dyDescent="0.25">
      <c r="A11" s="73">
        <v>3</v>
      </c>
      <c r="B11" s="74" t="s">
        <v>8</v>
      </c>
      <c r="C11" s="74">
        <v>0</v>
      </c>
      <c r="D11" s="74">
        <v>0</v>
      </c>
      <c r="E11" s="75">
        <v>4</v>
      </c>
      <c r="F11" s="7" t="s">
        <v>65</v>
      </c>
      <c r="G11" s="32" t="s">
        <v>20</v>
      </c>
      <c r="H11" s="122">
        <v>7</v>
      </c>
      <c r="I11" s="14">
        <v>0</v>
      </c>
      <c r="J11" s="14">
        <v>0</v>
      </c>
      <c r="K11" s="14">
        <v>10</v>
      </c>
      <c r="L11" s="14">
        <v>5</v>
      </c>
      <c r="M11" s="31">
        <f t="shared" si="0"/>
        <v>22</v>
      </c>
      <c r="N11" s="33" t="s">
        <v>103</v>
      </c>
    </row>
    <row r="12" spans="1:16" ht="16.5" customHeight="1" x14ac:dyDescent="0.25">
      <c r="A12" s="73">
        <v>3</v>
      </c>
      <c r="B12" s="74" t="s">
        <v>8</v>
      </c>
      <c r="C12" s="74">
        <v>0</v>
      </c>
      <c r="D12" s="74">
        <v>1</v>
      </c>
      <c r="E12" s="75">
        <v>5</v>
      </c>
      <c r="F12" s="7" t="s">
        <v>42</v>
      </c>
      <c r="G12" s="32" t="s">
        <v>20</v>
      </c>
      <c r="H12" s="122">
        <v>20</v>
      </c>
      <c r="I12" s="14">
        <v>0</v>
      </c>
      <c r="J12" s="14">
        <v>0</v>
      </c>
      <c r="K12" s="14">
        <v>1</v>
      </c>
      <c r="L12" s="14">
        <v>1</v>
      </c>
      <c r="M12" s="31">
        <f t="shared" si="0"/>
        <v>22</v>
      </c>
      <c r="N12" s="33" t="s">
        <v>103</v>
      </c>
    </row>
    <row r="13" spans="1:16" x14ac:dyDescent="0.25">
      <c r="A13" s="73">
        <v>3</v>
      </c>
      <c r="B13" s="74" t="s">
        <v>8</v>
      </c>
      <c r="C13" s="74">
        <v>0</v>
      </c>
      <c r="D13" s="74">
        <v>1</v>
      </c>
      <c r="E13" s="75">
        <v>1</v>
      </c>
      <c r="F13" s="7" t="s">
        <v>45</v>
      </c>
      <c r="G13" s="32" t="s">
        <v>20</v>
      </c>
      <c r="H13" s="123">
        <v>0</v>
      </c>
      <c r="I13" s="25">
        <v>0</v>
      </c>
      <c r="J13" s="25">
        <v>20</v>
      </c>
      <c r="K13" s="25">
        <v>0</v>
      </c>
      <c r="L13" s="25">
        <v>0</v>
      </c>
      <c r="M13" s="31">
        <f t="shared" si="0"/>
        <v>20</v>
      </c>
      <c r="N13" s="33" t="s">
        <v>103</v>
      </c>
    </row>
    <row r="14" spans="1:16" x14ac:dyDescent="0.25">
      <c r="A14" s="73">
        <v>3</v>
      </c>
      <c r="B14" s="74" t="s">
        <v>8</v>
      </c>
      <c r="C14" s="74">
        <v>0</v>
      </c>
      <c r="D14" s="74">
        <v>1</v>
      </c>
      <c r="E14" s="75">
        <v>3</v>
      </c>
      <c r="F14" s="7" t="s">
        <v>37</v>
      </c>
      <c r="G14" s="32" t="s">
        <v>19</v>
      </c>
      <c r="H14" s="122">
        <v>19</v>
      </c>
      <c r="I14" s="14">
        <v>0</v>
      </c>
      <c r="J14" s="14">
        <v>0</v>
      </c>
      <c r="K14" s="14">
        <v>1</v>
      </c>
      <c r="L14" s="14">
        <v>0</v>
      </c>
      <c r="M14" s="31">
        <f t="shared" si="0"/>
        <v>20</v>
      </c>
      <c r="N14" s="33" t="s">
        <v>103</v>
      </c>
    </row>
    <row r="15" spans="1:16" x14ac:dyDescent="0.25">
      <c r="A15" s="73">
        <v>3</v>
      </c>
      <c r="B15" s="74" t="s">
        <v>8</v>
      </c>
      <c r="C15" s="74">
        <v>0</v>
      </c>
      <c r="D15" s="74">
        <v>1</v>
      </c>
      <c r="E15" s="75">
        <v>9</v>
      </c>
      <c r="F15" s="7" t="s">
        <v>22</v>
      </c>
      <c r="G15" s="32" t="s">
        <v>20</v>
      </c>
      <c r="H15" s="122">
        <v>20</v>
      </c>
      <c r="I15" s="14">
        <v>0</v>
      </c>
      <c r="J15" s="14">
        <v>0</v>
      </c>
      <c r="K15" s="14">
        <v>0</v>
      </c>
      <c r="L15" s="14">
        <v>0</v>
      </c>
      <c r="M15" s="31">
        <f t="shared" si="0"/>
        <v>20</v>
      </c>
      <c r="N15" s="33" t="s">
        <v>103</v>
      </c>
    </row>
    <row r="16" spans="1:16" x14ac:dyDescent="0.25">
      <c r="A16" s="73">
        <v>3</v>
      </c>
      <c r="B16" s="74" t="s">
        <v>8</v>
      </c>
      <c r="C16" s="74">
        <v>0</v>
      </c>
      <c r="D16" s="74">
        <v>1</v>
      </c>
      <c r="E16" s="75">
        <v>0</v>
      </c>
      <c r="F16" s="7" t="s">
        <v>61</v>
      </c>
      <c r="G16" s="32" t="s">
        <v>49</v>
      </c>
      <c r="H16" s="122">
        <v>0</v>
      </c>
      <c r="I16" s="14">
        <v>8</v>
      </c>
      <c r="J16" s="14">
        <v>2</v>
      </c>
      <c r="K16" s="14">
        <v>0</v>
      </c>
      <c r="L16" s="14">
        <v>0</v>
      </c>
      <c r="M16" s="31">
        <f t="shared" si="0"/>
        <v>10</v>
      </c>
      <c r="N16" s="33"/>
    </row>
    <row r="17" spans="1:14" x14ac:dyDescent="0.25">
      <c r="A17" s="73">
        <v>3</v>
      </c>
      <c r="B17" s="74" t="s">
        <v>8</v>
      </c>
      <c r="C17" s="74">
        <v>0</v>
      </c>
      <c r="D17" s="74">
        <v>1</v>
      </c>
      <c r="E17" s="75">
        <v>7</v>
      </c>
      <c r="F17" s="7" t="s">
        <v>44</v>
      </c>
      <c r="G17" s="32" t="s">
        <v>20</v>
      </c>
      <c r="H17" s="123">
        <v>5</v>
      </c>
      <c r="I17" s="25">
        <v>0</v>
      </c>
      <c r="J17" s="25">
        <v>0</v>
      </c>
      <c r="K17" s="25">
        <v>0</v>
      </c>
      <c r="L17" s="25">
        <v>0</v>
      </c>
      <c r="M17" s="31">
        <f t="shared" si="0"/>
        <v>5</v>
      </c>
      <c r="N17" s="33"/>
    </row>
    <row r="18" spans="1:14" x14ac:dyDescent="0.25">
      <c r="A18" s="73">
        <v>3</v>
      </c>
      <c r="B18" s="74" t="s">
        <v>8</v>
      </c>
      <c r="C18" s="74">
        <v>0</v>
      </c>
      <c r="D18" s="74">
        <v>0</v>
      </c>
      <c r="E18" s="75">
        <v>1</v>
      </c>
      <c r="F18" s="7" t="s">
        <v>38</v>
      </c>
      <c r="G18" s="32" t="s">
        <v>64</v>
      </c>
      <c r="H18" s="122">
        <v>3</v>
      </c>
      <c r="I18" s="14">
        <v>0</v>
      </c>
      <c r="J18" s="14">
        <v>0</v>
      </c>
      <c r="K18" s="14">
        <v>0</v>
      </c>
      <c r="L18" s="14">
        <v>0</v>
      </c>
      <c r="M18" s="31">
        <f t="shared" si="0"/>
        <v>3</v>
      </c>
      <c r="N18" s="33"/>
    </row>
    <row r="19" spans="1:14" x14ac:dyDescent="0.25">
      <c r="A19" s="73">
        <v>3</v>
      </c>
      <c r="B19" s="74" t="s">
        <v>8</v>
      </c>
      <c r="C19" s="74">
        <v>0</v>
      </c>
      <c r="D19" s="74">
        <v>0</v>
      </c>
      <c r="E19" s="75">
        <v>2</v>
      </c>
      <c r="F19" s="7" t="s">
        <v>63</v>
      </c>
      <c r="G19" s="32" t="s">
        <v>19</v>
      </c>
      <c r="H19" s="120">
        <v>0</v>
      </c>
      <c r="I19" s="25">
        <v>2</v>
      </c>
      <c r="J19" s="25">
        <v>0</v>
      </c>
      <c r="K19" s="25">
        <v>1</v>
      </c>
      <c r="L19" s="25">
        <v>0</v>
      </c>
      <c r="M19" s="31">
        <f t="shared" si="0"/>
        <v>3</v>
      </c>
      <c r="N19" s="33"/>
    </row>
    <row r="20" spans="1:14" x14ac:dyDescent="0.25">
      <c r="A20" s="73"/>
      <c r="B20" s="74"/>
      <c r="C20" s="74"/>
      <c r="D20" s="74"/>
      <c r="E20" s="75"/>
      <c r="F20" s="7"/>
      <c r="G20" s="32"/>
      <c r="H20" s="24"/>
      <c r="I20" s="14"/>
      <c r="J20" s="14"/>
      <c r="K20" s="14"/>
      <c r="L20" s="14"/>
      <c r="M20" s="76"/>
      <c r="N20" s="33"/>
    </row>
  </sheetData>
  <sortState ref="A3:T22">
    <sortCondition descending="1" ref="O3:O22"/>
  </sortState>
  <mergeCells count="2">
    <mergeCell ref="A2:E2"/>
    <mergeCell ref="A1:M1"/>
  </mergeCells>
  <printOptions horizontalCentered="1" verticalCentered="1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workbookViewId="0">
      <selection activeCell="Q3" sqref="Q3:Q5"/>
    </sheetView>
  </sheetViews>
  <sheetFormatPr defaultRowHeight="15" x14ac:dyDescent="0.25"/>
  <cols>
    <col min="1" max="1" width="2.140625" bestFit="1" customWidth="1"/>
    <col min="2" max="2" width="2.5703125" bestFit="1" customWidth="1"/>
    <col min="3" max="3" width="2.140625" bestFit="1" customWidth="1"/>
    <col min="4" max="5" width="2.7109375" bestFit="1" customWidth="1"/>
    <col min="6" max="6" width="25.140625" customWidth="1"/>
    <col min="7" max="7" width="35.140625" customWidth="1"/>
    <col min="8" max="12" width="4.140625" bestFit="1" customWidth="1"/>
    <col min="13" max="13" width="4.85546875" customWidth="1"/>
    <col min="14" max="14" width="15.5703125" customWidth="1"/>
    <col min="15" max="15" width="9.140625" style="97"/>
    <col min="17" max="17" width="11.42578125" style="97" customWidth="1"/>
  </cols>
  <sheetData>
    <row r="1" spans="1:17" ht="15.75" x14ac:dyDescent="0.25">
      <c r="A1" s="113" t="s">
        <v>15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5"/>
    </row>
    <row r="2" spans="1:17" ht="23.25" customHeight="1" x14ac:dyDescent="0.25">
      <c r="A2" s="116" t="s">
        <v>0</v>
      </c>
      <c r="B2" s="116"/>
      <c r="C2" s="110"/>
      <c r="D2" s="110"/>
      <c r="E2" s="110"/>
      <c r="F2" s="13" t="s">
        <v>17</v>
      </c>
      <c r="G2" s="19" t="s">
        <v>18</v>
      </c>
      <c r="H2" s="57" t="s">
        <v>1</v>
      </c>
      <c r="I2" s="39" t="s">
        <v>2</v>
      </c>
      <c r="J2" s="39" t="s">
        <v>3</v>
      </c>
      <c r="K2" s="39" t="s">
        <v>4</v>
      </c>
      <c r="L2" s="39" t="s">
        <v>5</v>
      </c>
      <c r="M2" s="58" t="s">
        <v>6</v>
      </c>
      <c r="N2" s="98" t="s">
        <v>21</v>
      </c>
      <c r="O2" s="100" t="s">
        <v>58</v>
      </c>
      <c r="P2" s="101" t="s">
        <v>59</v>
      </c>
      <c r="Q2" s="101" t="s">
        <v>51</v>
      </c>
    </row>
    <row r="3" spans="1:17" ht="15.75" x14ac:dyDescent="0.25">
      <c r="A3" s="78">
        <v>4</v>
      </c>
      <c r="B3" s="79" t="s">
        <v>31</v>
      </c>
      <c r="C3" s="79">
        <v>0</v>
      </c>
      <c r="D3" s="79">
        <v>0</v>
      </c>
      <c r="E3" s="80">
        <v>2</v>
      </c>
      <c r="F3" s="15" t="s">
        <v>32</v>
      </c>
      <c r="G3" s="20" t="s">
        <v>19</v>
      </c>
      <c r="H3" s="21">
        <v>18</v>
      </c>
      <c r="I3" s="21">
        <v>10</v>
      </c>
      <c r="J3" s="21">
        <v>18</v>
      </c>
      <c r="K3" s="21">
        <v>18</v>
      </c>
      <c r="L3" s="21">
        <v>1</v>
      </c>
      <c r="M3" s="31">
        <f>SUM(H3:L3)</f>
        <v>65</v>
      </c>
      <c r="N3" s="99" t="s">
        <v>53</v>
      </c>
      <c r="O3" s="102">
        <v>49</v>
      </c>
      <c r="P3" s="103">
        <f>SUM(M3,O3)</f>
        <v>114</v>
      </c>
      <c r="Q3" s="104" t="s">
        <v>104</v>
      </c>
    </row>
    <row r="4" spans="1:17" ht="15.75" x14ac:dyDescent="0.25">
      <c r="A4" s="78">
        <v>4</v>
      </c>
      <c r="B4" s="79" t="s">
        <v>31</v>
      </c>
      <c r="C4" s="79">
        <v>0</v>
      </c>
      <c r="D4" s="79">
        <v>0</v>
      </c>
      <c r="E4" s="80">
        <v>3</v>
      </c>
      <c r="F4" s="81" t="s">
        <v>34</v>
      </c>
      <c r="G4" s="20" t="s">
        <v>19</v>
      </c>
      <c r="H4" s="21">
        <v>20</v>
      </c>
      <c r="I4" s="21">
        <v>0</v>
      </c>
      <c r="J4" s="21">
        <v>20</v>
      </c>
      <c r="K4" s="21">
        <v>18</v>
      </c>
      <c r="L4" s="21">
        <v>4</v>
      </c>
      <c r="M4" s="31">
        <f>SUM(H4:L4)</f>
        <v>62</v>
      </c>
      <c r="N4" s="99" t="s">
        <v>53</v>
      </c>
      <c r="O4" s="100">
        <v>53</v>
      </c>
      <c r="P4" s="103">
        <f t="shared" ref="P4:P5" si="0">SUM(M4,O4)</f>
        <v>115</v>
      </c>
      <c r="Q4" s="104" t="s">
        <v>104</v>
      </c>
    </row>
    <row r="5" spans="1:17" ht="15.75" x14ac:dyDescent="0.25">
      <c r="A5" s="78">
        <v>4</v>
      </c>
      <c r="B5" s="79" t="s">
        <v>31</v>
      </c>
      <c r="C5" s="79">
        <v>0</v>
      </c>
      <c r="D5" s="79">
        <v>0</v>
      </c>
      <c r="E5" s="80">
        <v>0</v>
      </c>
      <c r="F5" s="72" t="s">
        <v>33</v>
      </c>
      <c r="G5" s="20" t="s">
        <v>19</v>
      </c>
      <c r="H5" s="126">
        <v>20</v>
      </c>
      <c r="I5" s="126">
        <v>20</v>
      </c>
      <c r="J5" s="126">
        <v>10</v>
      </c>
      <c r="K5" s="126">
        <v>10</v>
      </c>
      <c r="L5" s="126">
        <v>0</v>
      </c>
      <c r="M5" s="31">
        <f>SUM(H5:L5)</f>
        <v>60</v>
      </c>
      <c r="N5" s="99" t="s">
        <v>53</v>
      </c>
      <c r="O5" s="100">
        <v>63</v>
      </c>
      <c r="P5" s="103">
        <f t="shared" si="0"/>
        <v>123</v>
      </c>
      <c r="Q5" s="104" t="s">
        <v>104</v>
      </c>
    </row>
    <row r="6" spans="1:17" ht="15.75" x14ac:dyDescent="0.25">
      <c r="A6" s="78"/>
      <c r="B6" s="79"/>
      <c r="C6" s="79"/>
      <c r="D6" s="79"/>
      <c r="E6" s="80"/>
      <c r="F6" s="15"/>
      <c r="G6" s="20"/>
      <c r="H6" s="59"/>
      <c r="I6" s="21"/>
      <c r="J6" s="21"/>
      <c r="K6" s="21"/>
      <c r="L6" s="21"/>
      <c r="M6" s="76"/>
      <c r="N6" s="99"/>
      <c r="O6" s="100"/>
      <c r="P6" s="103"/>
      <c r="Q6" s="104"/>
    </row>
    <row r="8" spans="1:17" ht="15.75" x14ac:dyDescent="0.25">
      <c r="F8" s="1"/>
    </row>
    <row r="9" spans="1:17" ht="15.75" x14ac:dyDescent="0.25">
      <c r="F9" s="1"/>
    </row>
    <row r="10" spans="1:17" ht="15.75" x14ac:dyDescent="0.25">
      <c r="F10" s="1"/>
    </row>
    <row r="11" spans="1:17" ht="15.75" x14ac:dyDescent="0.25">
      <c r="F11" s="1"/>
    </row>
    <row r="12" spans="1:17" ht="15.75" x14ac:dyDescent="0.25">
      <c r="F12" s="1"/>
    </row>
    <row r="13" spans="1:17" ht="15.75" x14ac:dyDescent="0.25">
      <c r="F13" s="1"/>
    </row>
  </sheetData>
  <mergeCells count="2">
    <mergeCell ref="A2:E2"/>
    <mergeCell ref="A1:M1"/>
  </mergeCells>
  <printOptions horizontalCentered="1" verticalCentered="1"/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activeCell="P20" sqref="P20"/>
    </sheetView>
  </sheetViews>
  <sheetFormatPr defaultRowHeight="15.75" x14ac:dyDescent="0.25"/>
  <cols>
    <col min="1" max="1" width="2.140625" style="8" bestFit="1" customWidth="1"/>
    <col min="2" max="2" width="2.28515625" style="8" bestFit="1" customWidth="1"/>
    <col min="3" max="3" width="2.7109375" style="8" bestFit="1" customWidth="1"/>
    <col min="4" max="4" width="2.5703125" style="8" bestFit="1" customWidth="1"/>
    <col min="5" max="5" width="2.7109375" style="8" bestFit="1" customWidth="1"/>
    <col min="6" max="6" width="26.85546875" style="8" customWidth="1"/>
    <col min="7" max="7" width="39.28515625" style="8" bestFit="1" customWidth="1"/>
    <col min="8" max="12" width="4.140625" style="8" bestFit="1" customWidth="1"/>
    <col min="13" max="13" width="6" style="8" customWidth="1"/>
    <col min="14" max="19" width="9.140625" style="8"/>
    <col min="20" max="20" width="31.7109375" style="8" customWidth="1"/>
    <col min="21" max="16384" width="9.140625" style="8"/>
  </cols>
  <sheetData>
    <row r="1" spans="1:15" x14ac:dyDescent="0.25">
      <c r="A1" s="117" t="s">
        <v>16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5" ht="15.75" customHeight="1" x14ac:dyDescent="0.25">
      <c r="A2" s="110" t="s">
        <v>0</v>
      </c>
      <c r="B2" s="110"/>
      <c r="C2" s="110"/>
      <c r="D2" s="110"/>
      <c r="E2" s="110"/>
      <c r="F2" s="22" t="s">
        <v>17</v>
      </c>
      <c r="G2" s="28" t="s">
        <v>18</v>
      </c>
      <c r="H2" s="52" t="s">
        <v>1</v>
      </c>
      <c r="I2" s="38" t="s">
        <v>2</v>
      </c>
      <c r="J2" s="38" t="s">
        <v>3</v>
      </c>
      <c r="K2" s="38" t="s">
        <v>4</v>
      </c>
      <c r="L2" s="38" t="s">
        <v>5</v>
      </c>
      <c r="M2" s="53" t="s">
        <v>6</v>
      </c>
      <c r="N2" s="60" t="s">
        <v>21</v>
      </c>
      <c r="O2" s="91" t="s">
        <v>51</v>
      </c>
    </row>
    <row r="3" spans="1:15" ht="20.25" customHeight="1" x14ac:dyDescent="0.25">
      <c r="A3" s="73">
        <v>4</v>
      </c>
      <c r="B3" s="74" t="s">
        <v>8</v>
      </c>
      <c r="C3" s="74">
        <v>0</v>
      </c>
      <c r="D3" s="74">
        <v>0</v>
      </c>
      <c r="E3" s="75">
        <v>9</v>
      </c>
      <c r="F3" s="7" t="s">
        <v>29</v>
      </c>
      <c r="G3" s="32" t="s">
        <v>20</v>
      </c>
      <c r="H3" s="24">
        <v>20</v>
      </c>
      <c r="I3" s="14">
        <v>20</v>
      </c>
      <c r="J3" s="14">
        <v>5</v>
      </c>
      <c r="K3" s="14">
        <v>20</v>
      </c>
      <c r="L3" s="14">
        <v>15</v>
      </c>
      <c r="M3" s="124">
        <f>SUM(H3:L3)</f>
        <v>80</v>
      </c>
      <c r="N3" s="42" t="s">
        <v>53</v>
      </c>
      <c r="O3" s="92" t="s">
        <v>52</v>
      </c>
    </row>
    <row r="4" spans="1:15" x14ac:dyDescent="0.25">
      <c r="A4" s="73">
        <v>4</v>
      </c>
      <c r="B4" s="74" t="s">
        <v>8</v>
      </c>
      <c r="C4" s="74">
        <v>0</v>
      </c>
      <c r="D4" s="74">
        <v>0</v>
      </c>
      <c r="E4" s="75">
        <v>5</v>
      </c>
      <c r="F4" s="11" t="s">
        <v>24</v>
      </c>
      <c r="G4" s="54" t="s">
        <v>20</v>
      </c>
      <c r="H4" s="24">
        <v>20</v>
      </c>
      <c r="I4" s="14">
        <v>20</v>
      </c>
      <c r="J4" s="14">
        <v>5</v>
      </c>
      <c r="K4" s="14">
        <v>20</v>
      </c>
      <c r="L4" s="14">
        <v>0</v>
      </c>
      <c r="M4" s="124">
        <f>SUM(H4:L4)</f>
        <v>65</v>
      </c>
      <c r="N4" s="42" t="s">
        <v>54</v>
      </c>
      <c r="O4" s="92" t="s">
        <v>52</v>
      </c>
    </row>
    <row r="5" spans="1:15" x14ac:dyDescent="0.25">
      <c r="A5" s="73">
        <v>4</v>
      </c>
      <c r="B5" s="74" t="s">
        <v>8</v>
      </c>
      <c r="C5" s="74">
        <v>0</v>
      </c>
      <c r="D5" s="74">
        <v>0</v>
      </c>
      <c r="E5" s="75">
        <v>7</v>
      </c>
      <c r="F5" s="5" t="s">
        <v>27</v>
      </c>
      <c r="G5" s="47" t="s">
        <v>19</v>
      </c>
      <c r="H5" s="125">
        <v>20</v>
      </c>
      <c r="I5" s="103">
        <v>20</v>
      </c>
      <c r="J5" s="103">
        <v>5</v>
      </c>
      <c r="K5" s="103">
        <v>20</v>
      </c>
      <c r="L5" s="103">
        <v>0</v>
      </c>
      <c r="M5" s="124">
        <f>SUM(H5:L5)</f>
        <v>65</v>
      </c>
      <c r="N5" s="42" t="s">
        <v>54</v>
      </c>
      <c r="O5" s="92" t="s">
        <v>52</v>
      </c>
    </row>
    <row r="6" spans="1:15" x14ac:dyDescent="0.25">
      <c r="A6" s="73">
        <v>4</v>
      </c>
      <c r="B6" s="74" t="s">
        <v>8</v>
      </c>
      <c r="C6" s="74">
        <v>0</v>
      </c>
      <c r="D6" s="74">
        <v>0</v>
      </c>
      <c r="E6" s="75">
        <v>6</v>
      </c>
      <c r="F6" s="7" t="s">
        <v>26</v>
      </c>
      <c r="G6" s="47" t="s">
        <v>20</v>
      </c>
      <c r="H6" s="24">
        <v>20</v>
      </c>
      <c r="I6" s="14">
        <v>5</v>
      </c>
      <c r="J6" s="14">
        <v>0</v>
      </c>
      <c r="K6" s="14">
        <v>20</v>
      </c>
      <c r="L6" s="14">
        <v>0</v>
      </c>
      <c r="M6" s="124">
        <f>SUM(H6:L6)</f>
        <v>45</v>
      </c>
      <c r="N6" s="42" t="s">
        <v>55</v>
      </c>
    </row>
    <row r="7" spans="1:15" ht="16.5" customHeight="1" x14ac:dyDescent="0.25">
      <c r="A7" s="73">
        <v>4</v>
      </c>
      <c r="B7" s="74" t="s">
        <v>8</v>
      </c>
      <c r="C7" s="74">
        <v>0</v>
      </c>
      <c r="D7" s="74">
        <v>1</v>
      </c>
      <c r="E7" s="75">
        <v>0</v>
      </c>
      <c r="F7" s="7" t="s">
        <v>23</v>
      </c>
      <c r="G7" s="32" t="s">
        <v>20</v>
      </c>
      <c r="H7" s="24">
        <v>20</v>
      </c>
      <c r="I7" s="14">
        <v>20</v>
      </c>
      <c r="J7" s="14">
        <v>0</v>
      </c>
      <c r="K7" s="14">
        <v>0</v>
      </c>
      <c r="L7" s="14">
        <v>0</v>
      </c>
      <c r="M7" s="124">
        <f>SUM(H7:L7)</f>
        <v>40</v>
      </c>
      <c r="N7" s="42" t="s">
        <v>55</v>
      </c>
    </row>
    <row r="8" spans="1:15" x14ac:dyDescent="0.25">
      <c r="A8" s="73">
        <v>4</v>
      </c>
      <c r="B8" s="74" t="s">
        <v>8</v>
      </c>
      <c r="C8" s="74">
        <v>0</v>
      </c>
      <c r="D8" s="74">
        <v>1</v>
      </c>
      <c r="E8" s="75">
        <v>1</v>
      </c>
      <c r="F8" s="7" t="s">
        <v>89</v>
      </c>
      <c r="G8" s="32" t="s">
        <v>20</v>
      </c>
      <c r="H8" s="24">
        <v>0</v>
      </c>
      <c r="I8" s="14">
        <v>20</v>
      </c>
      <c r="J8" s="14">
        <v>5</v>
      </c>
      <c r="K8" s="14">
        <v>0</v>
      </c>
      <c r="L8" s="14">
        <v>0</v>
      </c>
      <c r="M8" s="124">
        <f>SUM(H8:L8)</f>
        <v>25</v>
      </c>
      <c r="N8" s="42" t="s">
        <v>103</v>
      </c>
    </row>
    <row r="9" spans="1:15" x14ac:dyDescent="0.25">
      <c r="A9" s="73">
        <v>4</v>
      </c>
      <c r="B9" s="74" t="s">
        <v>8</v>
      </c>
      <c r="C9" s="74">
        <v>0</v>
      </c>
      <c r="D9" s="74">
        <v>0</v>
      </c>
      <c r="E9" s="75">
        <v>0</v>
      </c>
      <c r="F9" s="7" t="s">
        <v>90</v>
      </c>
      <c r="G9" s="32" t="s">
        <v>64</v>
      </c>
      <c r="H9" s="24">
        <v>0</v>
      </c>
      <c r="I9" s="14">
        <v>15</v>
      </c>
      <c r="J9" s="14">
        <v>0</v>
      </c>
      <c r="K9" s="14">
        <v>0</v>
      </c>
      <c r="L9" s="14">
        <v>10</v>
      </c>
      <c r="M9" s="124">
        <f>SUM(H9:L9)</f>
        <v>25</v>
      </c>
      <c r="N9" s="42" t="s">
        <v>103</v>
      </c>
    </row>
    <row r="10" spans="1:15" ht="17.25" customHeight="1" x14ac:dyDescent="0.25">
      <c r="A10" s="73">
        <v>4</v>
      </c>
      <c r="B10" s="74" t="s">
        <v>8</v>
      </c>
      <c r="C10" s="74">
        <v>0</v>
      </c>
      <c r="D10" s="74">
        <v>0</v>
      </c>
      <c r="E10" s="75">
        <v>1</v>
      </c>
      <c r="F10" s="7" t="s">
        <v>25</v>
      </c>
      <c r="G10" s="32" t="s">
        <v>64</v>
      </c>
      <c r="H10" s="24">
        <v>0</v>
      </c>
      <c r="I10" s="14">
        <v>20</v>
      </c>
      <c r="J10" s="14">
        <v>0</v>
      </c>
      <c r="K10" s="14">
        <v>0</v>
      </c>
      <c r="L10" s="14">
        <v>0</v>
      </c>
      <c r="M10" s="124">
        <f>SUM(H10:L10)</f>
        <v>20</v>
      </c>
      <c r="N10" s="42" t="s">
        <v>103</v>
      </c>
    </row>
    <row r="11" spans="1:15" ht="17.25" customHeight="1" x14ac:dyDescent="0.25">
      <c r="A11" s="73">
        <v>4</v>
      </c>
      <c r="B11" s="74" t="s">
        <v>8</v>
      </c>
      <c r="C11" s="74">
        <v>0</v>
      </c>
      <c r="D11" s="74">
        <v>0</v>
      </c>
      <c r="E11" s="75">
        <v>2</v>
      </c>
      <c r="F11" s="5" t="s">
        <v>30</v>
      </c>
      <c r="G11" s="47" t="s">
        <v>20</v>
      </c>
      <c r="H11" s="125">
        <v>0</v>
      </c>
      <c r="I11" s="103">
        <v>20</v>
      </c>
      <c r="J11" s="103">
        <v>0</v>
      </c>
      <c r="K11" s="103">
        <v>0</v>
      </c>
      <c r="L11" s="103">
        <v>0</v>
      </c>
      <c r="M11" s="124">
        <f>SUM(H11:L11)</f>
        <v>20</v>
      </c>
      <c r="N11" s="42" t="s">
        <v>103</v>
      </c>
    </row>
    <row r="12" spans="1:15" ht="17.25" customHeight="1" x14ac:dyDescent="0.25">
      <c r="A12" s="73">
        <v>4</v>
      </c>
      <c r="B12" s="74" t="s">
        <v>8</v>
      </c>
      <c r="C12" s="74">
        <v>0</v>
      </c>
      <c r="D12" s="74">
        <v>0</v>
      </c>
      <c r="E12" s="75">
        <v>8</v>
      </c>
      <c r="F12" s="7" t="s">
        <v>28</v>
      </c>
      <c r="G12" s="32" t="s">
        <v>64</v>
      </c>
      <c r="H12" s="24">
        <v>0</v>
      </c>
      <c r="I12" s="14">
        <v>0</v>
      </c>
      <c r="J12" s="14">
        <v>0</v>
      </c>
      <c r="K12" s="14">
        <v>0</v>
      </c>
      <c r="L12" s="14">
        <v>0</v>
      </c>
      <c r="M12" s="26">
        <f>SUM(H12:L12)</f>
        <v>0</v>
      </c>
      <c r="N12" s="42"/>
    </row>
    <row r="14" spans="1:15" x14ac:dyDescent="0.25">
      <c r="F14" s="1"/>
    </row>
    <row r="15" spans="1:15" x14ac:dyDescent="0.25">
      <c r="F15" s="1"/>
    </row>
    <row r="16" spans="1:15" x14ac:dyDescent="0.25">
      <c r="F16" s="1"/>
    </row>
    <row r="17" spans="6:6" x14ac:dyDescent="0.25">
      <c r="F17" s="1"/>
    </row>
    <row r="18" spans="6:6" x14ac:dyDescent="0.25">
      <c r="F18" s="1"/>
    </row>
    <row r="19" spans="6:6" x14ac:dyDescent="0.25">
      <c r="F19" s="1"/>
    </row>
  </sheetData>
  <mergeCells count="2">
    <mergeCell ref="A2:E2"/>
    <mergeCell ref="A1:M1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1A</vt:lpstr>
      <vt:lpstr>1B</vt:lpstr>
      <vt:lpstr>2A</vt:lpstr>
      <vt:lpstr>2B</vt:lpstr>
      <vt:lpstr>3A</vt:lpstr>
      <vt:lpstr>3B</vt:lpstr>
      <vt:lpstr>4A</vt:lpstr>
      <vt:lpstr>4B</vt:lpstr>
      <vt:lpstr>'3A'!Print_Area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MilanZ</dc:creator>
  <cp:lastModifiedBy>Nenad</cp:lastModifiedBy>
  <cp:lastPrinted>2017-01-26T18:11:42Z</cp:lastPrinted>
  <dcterms:created xsi:type="dcterms:W3CDTF">2012-01-20T13:52:47Z</dcterms:created>
  <dcterms:modified xsi:type="dcterms:W3CDTF">2021-03-02T19:41:52Z</dcterms:modified>
</cp:coreProperties>
</file>